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CADEMIE DE L'INNOVATION - Covid 19\MES COURS\EXCEL Perfectionnement\Partie II Options d'analyse\"/>
    </mc:Choice>
  </mc:AlternateContent>
  <xr:revisionPtr revIDLastSave="0" documentId="13_ncr:1_{0A447D7A-2FD4-443C-8377-D98AE7AC187A}" xr6:coauthVersionLast="46" xr6:coauthVersionMax="46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ma présntation Graphique" sheetId="3" state="hidden" r:id="rId1"/>
    <sheet name="Secteur" sheetId="4" r:id="rId2"/>
    <sheet name="Secteur + Histogramme" sheetId="5" r:id="rId3"/>
    <sheet name="SparkLine + Courbe" sheetId="2" r:id="rId4"/>
    <sheet name="QUESTIONS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5" l="1"/>
  <c r="D6" i="5"/>
  <c r="D7" i="5"/>
  <c r="D8" i="5"/>
  <c r="D9" i="5"/>
  <c r="D10" i="5"/>
  <c r="D11" i="5"/>
  <c r="D12" i="5"/>
  <c r="D13" i="5"/>
  <c r="D14" i="5"/>
  <c r="D15" i="5"/>
  <c r="D4" i="5"/>
  <c r="D5" i="4"/>
  <c r="D6" i="4"/>
  <c r="D7" i="4"/>
  <c r="D8" i="4"/>
  <c r="D9" i="4"/>
  <c r="D10" i="4"/>
  <c r="D11" i="4"/>
  <c r="D12" i="4"/>
  <c r="D13" i="4"/>
  <c r="D14" i="4"/>
  <c r="D15" i="4"/>
  <c r="D4" i="4"/>
  <c r="C16" i="4"/>
</calcChain>
</file>

<file path=xl/sharedStrings.xml><?xml version="1.0" encoding="utf-8"?>
<sst xmlns="http://schemas.openxmlformats.org/spreadsheetml/2006/main" count="58" uniqueCount="57">
  <si>
    <t xml:space="preserve">Février  </t>
  </si>
  <si>
    <t xml:space="preserve">Mars </t>
  </si>
  <si>
    <t xml:space="preserve">Avril </t>
  </si>
  <si>
    <t xml:space="preserve">Mai </t>
  </si>
  <si>
    <t xml:space="preserve">Juin </t>
  </si>
  <si>
    <t xml:space="preserve">Par avion </t>
  </si>
  <si>
    <t xml:space="preserve">Par train </t>
  </si>
  <si>
    <t xml:space="preserve">Par camion </t>
  </si>
  <si>
    <t xml:space="preserve">Par vélo </t>
  </si>
  <si>
    <t>Par Tram</t>
  </si>
  <si>
    <t>BILAN FINANCIER DE MON ENTREPRISE</t>
  </si>
  <si>
    <t>Chiffre d'affaires</t>
  </si>
  <si>
    <t>Pourcentage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</si>
  <si>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</si>
  <si>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</si>
  <si>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</si>
  <si>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</si>
  <si>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</si>
  <si>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</si>
  <si>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</si>
  <si>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</si>
  <si>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</si>
  <si>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</si>
  <si>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</si>
  <si>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</si>
  <si>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</t>
  </si>
  <si>
    <t>Ventes 2016</t>
  </si>
  <si>
    <t>Ventes 2017</t>
  </si>
  <si>
    <t>Evolution</t>
  </si>
  <si>
    <t>Jean Venplin</t>
  </si>
  <si>
    <t>Gladys Tribue</t>
  </si>
  <si>
    <t>Sacha Touille</t>
  </si>
  <si>
    <t>Mélanie Zettofré</t>
  </si>
  <si>
    <t>Lili Pussien</t>
  </si>
  <si>
    <t>Christian Chenté</t>
  </si>
  <si>
    <t>Candide Ahobac</t>
  </si>
  <si>
    <t>Wanda Ktilo</t>
  </si>
  <si>
    <t>Line Kha</t>
  </si>
  <si>
    <t>Armand Tiquaire</t>
  </si>
  <si>
    <t>Pélagie Rafe</t>
  </si>
  <si>
    <t>Gaspard Cimony</t>
  </si>
  <si>
    <t>TAF:</t>
  </si>
  <si>
    <t>01)</t>
  </si>
  <si>
    <t>02)</t>
  </si>
  <si>
    <t>03)</t>
  </si>
  <si>
    <t>04)</t>
  </si>
  <si>
    <t>05)</t>
  </si>
  <si>
    <t>Préparer sous forme de Graphique Secteur une représentation d'évolution des vente entre 2016 et 2017</t>
  </si>
  <si>
    <t>Présenter sous forme d'Histogramme une représentation qui compare les ventes 2016 et 2017</t>
  </si>
  <si>
    <t>Créer des SparkeLines par Mois Type Histogramme</t>
  </si>
  <si>
    <t>Pourcentage CA Par Mois</t>
  </si>
  <si>
    <t>Evolution des Ventes 2016 et 2017</t>
  </si>
  <si>
    <t>Comparaison Ventes 2016 - 2017</t>
  </si>
  <si>
    <t>Nombre de Voyageur Par Mois et par Moyen de Transport</t>
  </si>
  <si>
    <t>Créer un Graphique Type Courbe représentant le nombre de voyageurs par Mois et Par Moyen de transport</t>
  </si>
  <si>
    <t>Préparer une réprésentation Graphique Type Secteur représantant Le% de CA par Mois</t>
  </si>
  <si>
    <t>Sparkline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</si>
</sst>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b/>
      <shadow/>
      <sz val="18"/>
      <color theme="0"/>
      <name val="Times New Roman"/>
      <family val="1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FF00"/>
      <name val="Calibri"/>
      <family val="2"/>
      <scheme val="minor"/>
    </font>
    <font>
      <b/>
      <sz val="14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59AAF2"/>
        <bgColor indexed="64"/>
      </patternFill>
    </fill>
    <fill>
      <patternFill patternType="solid">
        <fgColor rgb="FFC6EFCE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4" fillId="0" borderId="3" applyNumberFormat="0" applyFill="0" applyAlignment="0" applyProtection="0"/>
  </cellStyleXfs>
  <cellXfs count="40">
    <xf numFmtId="0" fontId="0" fillId="0" borderId="0" xfId="0"/>
    <xf numFmtId="0" fontId="0" fillId="0" borderId="0" xfId="0" applyAlignment="1">
      <alignment readingOrder="1"/>
    </xf>
    <xf numFmtId="0" fontId="1" fillId="2" borderId="1" xfId="0" applyFont="1" applyFill="1" applyBorder="1" applyAlignment="1">
      <alignment horizontal="center" readingOrder="1"/>
    </xf>
    <xf numFmtId="0" fontId="1" fillId="2" borderId="2" xfId="0" applyFont="1" applyFill="1" applyBorder="1" applyAlignment="1">
      <alignment horizontal="center" readingOrder="1"/>
    </xf>
    <xf numFmtId="0" fontId="1" fillId="2" borderId="0" xfId="0" applyFont="1" applyFill="1" applyBorder="1" applyAlignment="1">
      <alignment horizontal="center" readingOrder="1"/>
    </xf>
    <xf numFmtId="0" fontId="3" fillId="3" borderId="0" xfId="3"/>
    <xf numFmtId="0" fontId="3" fillId="3" borderId="0" xfId="3" applyAlignment="1">
      <alignment horizontal="center" vertical="center"/>
    </xf>
    <xf numFmtId="0" fontId="3" fillId="3" borderId="0" xfId="3" applyAlignment="1">
      <alignment horizontal="right"/>
    </xf>
    <xf numFmtId="43" fontId="0" fillId="0" borderId="4" xfId="1" applyFont="1" applyBorder="1"/>
    <xf numFmtId="10" fontId="0" fillId="0" borderId="4" xfId="2" applyNumberFormat="1" applyFont="1" applyBorder="1"/>
    <xf numFmtId="0" fontId="4" fillId="0" borderId="3" xfId="4" applyAlignment="1">
      <alignment horizontal="right"/>
    </xf>
    <xf numFmtId="164" fontId="4" fillId="0" borderId="5" xfId="4" applyNumberFormat="1" applyBorder="1"/>
    <xf numFmtId="0" fontId="6" fillId="5" borderId="0" xfId="0" applyFont="1" applyFill="1" applyAlignment="1">
      <alignment horizontal="right"/>
    </xf>
    <xf numFmtId="0" fontId="8" fillId="4" borderId="0" xfId="0" applyFont="1" applyFill="1" applyAlignment="1">
      <alignment horizontal="right"/>
    </xf>
    <xf numFmtId="164" fontId="5" fillId="4" borderId="4" xfId="0" applyNumberFormat="1" applyFont="1" applyFill="1" applyBorder="1"/>
    <xf numFmtId="164" fontId="5" fillId="4" borderId="6" xfId="0" applyNumberFormat="1" applyFont="1" applyFill="1" applyBorder="1"/>
    <xf numFmtId="10" fontId="0" fillId="0" borderId="0" xfId="2" applyNumberFormat="1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49" fontId="7" fillId="0" borderId="0" xfId="0" applyNumberFormat="1" applyFont="1" applyAlignment="1"/>
    <xf numFmtId="0" fontId="5" fillId="4" borderId="0" xfId="0" applyFont="1" applyFill="1" applyAlignment="1">
      <alignment vertical="center"/>
    </xf>
    <xf numFmtId="0" fontId="4" fillId="0" borderId="4" xfId="0" applyFont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6" borderId="8" xfId="0" applyFont="1" applyFill="1" applyBorder="1" applyAlignment="1">
      <alignment horizontal="center"/>
    </xf>
    <xf numFmtId="0" fontId="12" fillId="6" borderId="9" xfId="0" applyFont="1" applyFill="1" applyBorder="1" applyAlignment="1">
      <alignment horizontal="center"/>
    </xf>
    <xf numFmtId="0" fontId="13" fillId="6" borderId="7" xfId="0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</cellXfs>
  <cellStyles count="5">
    <cellStyle name="Milliers" xfId="1" builtinId="3"/>
    <cellStyle name="Normal" xfId="0" builtinId="0"/>
    <cellStyle name="Pourcentage" xfId="2" builtinId="5"/>
    <cellStyle name="Satisfaisant" xfId="3" builtinId="26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2400">
                <a:solidFill>
                  <a:schemeClr val="bg1"/>
                </a:solidFill>
              </a:rPr>
              <a:t>Nombre</a:t>
            </a:r>
            <a:r>
              <a:rPr lang="fr-FR" sz="2400" baseline="0">
                <a:solidFill>
                  <a:schemeClr val="bg1"/>
                </a:solidFill>
              </a:rPr>
              <a:t> de Voyageur</a:t>
            </a:r>
            <a:endParaRPr lang="fr-FR" sz="2400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36851893748123626"/>
          <c:y val="2.2981955627881176E-2"/>
        </c:manualLayout>
      </c:layout>
      <c:overlay val="1"/>
      <c:spPr>
        <a:solidFill>
          <a:schemeClr val="tx2">
            <a:lumMod val="40000"/>
            <a:lumOff val="60000"/>
          </a:schemeClr>
        </a:solidFill>
      </c:spPr>
    </c:title>
    <c:autoTitleDeleted val="0"/>
    <c:plotArea>
      <c:layout>
        <c:manualLayout>
          <c:layoutTarget val="inner"/>
          <c:xMode val="edge"/>
          <c:yMode val="edge"/>
          <c:x val="0.19303024216268108"/>
          <c:y val="2.3196146796295645E-2"/>
          <c:w val="0.65562453386415109"/>
          <c:h val="0.92446421773667387"/>
        </c:manualLayout>
      </c:layout>
      <c:lineChart>
        <c:grouping val="standard"/>
        <c:varyColors val="0"/>
        <c:ser>
          <c:idx val="0"/>
          <c:order val="0"/>
          <c:tx>
            <c:strRef>
              <c:f>'SparkLine + Courbe'!$B$3</c:f>
              <c:strCache>
                <c:ptCount val="1"/>
                <c:pt idx="0">
                  <c:v>Par avion 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38100" cap="flat" cmpd="sng" algn="ctr">
                <a:solidFill>
                  <a:schemeClr val="accent2"/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trendlineType val="linear"/>
            <c:dispRSqr val="0"/>
            <c:dispEq val="0"/>
          </c:trendline>
          <c:cat>
            <c:strRef>
              <c:f>'SparkLine + Courbe'!$C$2:$G$2</c:f>
              <c:strCache>
                <c:ptCount val="5"/>
                <c:pt idx="0">
                  <c:v>Février  </c:v>
                </c:pt>
                <c:pt idx="1">
                  <c:v>Mars </c:v>
                </c:pt>
                <c:pt idx="2">
                  <c:v>Avril </c:v>
                </c:pt>
                <c:pt idx="3">
                  <c:v>Mai </c:v>
                </c:pt>
                <c:pt idx="4">
                  <c:v>Juin </c:v>
                </c:pt>
              </c:strCache>
            </c:strRef>
          </c:cat>
          <c:val>
            <c:numRef>
              <c:f>'SparkLine + Courbe'!$C$3:$G$3</c:f>
              <c:numCache>
                <c:formatCode>General</c:formatCode>
                <c:ptCount val="5"/>
                <c:pt idx="0">
                  <c:v>1500</c:v>
                </c:pt>
                <c:pt idx="1">
                  <c:v>3200</c:v>
                </c:pt>
                <c:pt idx="2">
                  <c:v>2000</c:v>
                </c:pt>
                <c:pt idx="3">
                  <c:v>3000</c:v>
                </c:pt>
                <c:pt idx="4">
                  <c:v>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7D-40DE-A3BE-C427C50B61D0}"/>
            </c:ext>
          </c:extLst>
        </c:ser>
        <c:ser>
          <c:idx val="1"/>
          <c:order val="1"/>
          <c:tx>
            <c:strRef>
              <c:f>'SparkLine + Courbe'!$B$4</c:f>
              <c:strCache>
                <c:ptCount val="1"/>
                <c:pt idx="0">
                  <c:v>Par train 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'SparkLine + Courbe'!$C$2:$G$2</c:f>
              <c:strCache>
                <c:ptCount val="5"/>
                <c:pt idx="0">
                  <c:v>Février  </c:v>
                </c:pt>
                <c:pt idx="1">
                  <c:v>Mars </c:v>
                </c:pt>
                <c:pt idx="2">
                  <c:v>Avril </c:v>
                </c:pt>
                <c:pt idx="3">
                  <c:v>Mai </c:v>
                </c:pt>
                <c:pt idx="4">
                  <c:v>Juin </c:v>
                </c:pt>
              </c:strCache>
            </c:strRef>
          </c:cat>
          <c:val>
            <c:numRef>
              <c:f>'SparkLine + Courbe'!$C$4:$G$4</c:f>
              <c:numCache>
                <c:formatCode>General</c:formatCode>
                <c:ptCount val="5"/>
                <c:pt idx="0">
                  <c:v>1800</c:v>
                </c:pt>
                <c:pt idx="1">
                  <c:v>3000</c:v>
                </c:pt>
                <c:pt idx="2">
                  <c:v>2500</c:v>
                </c:pt>
                <c:pt idx="3">
                  <c:v>2200</c:v>
                </c:pt>
                <c:pt idx="4">
                  <c:v>2100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7D-40DE-A3BE-C427C50B61D0}"/>
            </c:ext>
          </c:extLst>
        </c:ser>
        <c:ser>
          <c:idx val="2"/>
          <c:order val="2"/>
          <c:tx>
            <c:strRef>
              <c:f>'SparkLine + Courbe'!$B$5</c:f>
              <c:strCache>
                <c:ptCount val="1"/>
                <c:pt idx="0">
                  <c:v>Par camion 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'SparkLine + Courbe'!$C$2:$G$2</c:f>
              <c:strCache>
                <c:ptCount val="5"/>
                <c:pt idx="0">
                  <c:v>Février  </c:v>
                </c:pt>
                <c:pt idx="1">
                  <c:v>Mars </c:v>
                </c:pt>
                <c:pt idx="2">
                  <c:v>Avril </c:v>
                </c:pt>
                <c:pt idx="3">
                  <c:v>Mai </c:v>
                </c:pt>
                <c:pt idx="4">
                  <c:v>Juin </c:v>
                </c:pt>
              </c:strCache>
            </c:strRef>
          </c:cat>
          <c:val>
            <c:numRef>
              <c:f>'SparkLine + Courbe'!$C$5:$G$5</c:f>
              <c:numCache>
                <c:formatCode>General</c:formatCode>
                <c:ptCount val="5"/>
                <c:pt idx="0">
                  <c:v>2000</c:v>
                </c:pt>
                <c:pt idx="1">
                  <c:v>2500</c:v>
                </c:pt>
                <c:pt idx="2">
                  <c:v>2600</c:v>
                </c:pt>
                <c:pt idx="3">
                  <c:v>1600</c:v>
                </c:pt>
                <c:pt idx="4">
                  <c:v>2800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7D-40DE-A3BE-C427C50B61D0}"/>
            </c:ext>
          </c:extLst>
        </c:ser>
        <c:ser>
          <c:idx val="4"/>
          <c:order val="4"/>
          <c:tx>
            <c:v>Nouvelle Info</c:v>
          </c:tx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val>
            <c:numRef>
              <c:f>'SparkLine + Courbe'!$C$11:$G$11</c:f>
            </c:numRef>
          </c:val>
          <c:smooth val="0"/>
          <c:extLst>
            <c:ext xmlns:c16="http://schemas.microsoft.com/office/drawing/2014/chart" uri="{C3380CC4-5D6E-409C-BE32-E72D297353CC}">
              <c16:uniqueId val="{00000005-807D-40DE-A3BE-C427C50B6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494016"/>
        <c:axId val="147495552"/>
      </c:lineChart>
      <c:lineChart>
        <c:grouping val="standard"/>
        <c:varyColors val="0"/>
        <c:ser>
          <c:idx val="3"/>
          <c:order val="3"/>
          <c:tx>
            <c:strRef>
              <c:f>'SparkLine + Courbe'!$B$6</c:f>
              <c:strCache>
                <c:ptCount val="1"/>
                <c:pt idx="0">
                  <c:v>Par vélo </c:v>
                </c:pt>
              </c:strCache>
            </c:strRef>
          </c:tx>
          <c:spPr>
            <a:ln>
              <a:solidFill>
                <a:srgbClr val="FFFF00"/>
              </a:solidFill>
              <a:prstDash val="dashDot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solidFill>
                  <a:srgbClr val="FFFF00"/>
                </a:solidFill>
                <a:prstDash val="dashDot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'SparkLine + Courbe'!$C$2:$G$2</c:f>
              <c:strCache>
                <c:ptCount val="5"/>
                <c:pt idx="0">
                  <c:v>Février  </c:v>
                </c:pt>
                <c:pt idx="1">
                  <c:v>Mars </c:v>
                </c:pt>
                <c:pt idx="2">
                  <c:v>Avril </c:v>
                </c:pt>
                <c:pt idx="3">
                  <c:v>Mai </c:v>
                </c:pt>
                <c:pt idx="4">
                  <c:v>Juin </c:v>
                </c:pt>
              </c:strCache>
            </c:strRef>
          </c:cat>
          <c:val>
            <c:numRef>
              <c:f>'SparkLine + Courbe'!$C$6:$G$6</c:f>
              <c:numCache>
                <c:formatCode>General</c:formatCode>
                <c:ptCount val="5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30</c:v>
                </c:pt>
                <c:pt idx="4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07D-40DE-A3BE-C427C50B61D0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8339328"/>
        <c:axId val="148336640"/>
      </c:lineChart>
      <c:catAx>
        <c:axId val="147494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495552"/>
        <c:crosses val="autoZero"/>
        <c:auto val="1"/>
        <c:lblAlgn val="ctr"/>
        <c:lblOffset val="100"/>
        <c:noMultiLvlLbl val="0"/>
      </c:catAx>
      <c:valAx>
        <c:axId val="1474955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 sz="2400">
                    <a:solidFill>
                      <a:schemeClr val="bg1"/>
                    </a:solidFill>
                  </a:rPr>
                  <a:t>Nbre de Voyageur</a:t>
                </a:r>
              </a:p>
            </c:rich>
          </c:tx>
          <c:overlay val="0"/>
          <c:spPr>
            <a:solidFill>
              <a:schemeClr val="tx2">
                <a:lumMod val="40000"/>
                <a:lumOff val="60000"/>
              </a:schemeClr>
            </a:solidFill>
          </c:spPr>
        </c:title>
        <c:numFmt formatCode="General" sourceLinked="1"/>
        <c:majorTickMark val="out"/>
        <c:minorTickMark val="none"/>
        <c:tickLblPos val="nextTo"/>
        <c:crossAx val="147494016"/>
        <c:crosses val="autoZero"/>
        <c:crossBetween val="between"/>
      </c:valAx>
      <c:valAx>
        <c:axId val="148336640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1600">
                    <a:solidFill>
                      <a:schemeClr val="bg1"/>
                    </a:solidFill>
                  </a:defRPr>
                </a:pPr>
                <a:r>
                  <a:rPr lang="fr-FR" sz="1600">
                    <a:solidFill>
                      <a:schemeClr val="bg1"/>
                    </a:solidFill>
                  </a:rPr>
                  <a:t>Nbre de Voyageur </a:t>
                </a:r>
              </a:p>
              <a:p>
                <a:pPr>
                  <a:defRPr sz="1600">
                    <a:solidFill>
                      <a:schemeClr val="bg1"/>
                    </a:solidFill>
                  </a:defRPr>
                </a:pPr>
                <a:r>
                  <a:rPr lang="fr-FR" sz="1600">
                    <a:solidFill>
                      <a:schemeClr val="bg1"/>
                    </a:solidFill>
                  </a:rPr>
                  <a:t>Par Vélo</a:t>
                </a:r>
              </a:p>
            </c:rich>
          </c:tx>
          <c:layout>
            <c:manualLayout>
              <c:xMode val="edge"/>
              <c:yMode val="edge"/>
              <c:x val="0.87312083273475838"/>
              <c:y val="0.25204641400882627"/>
            </c:manualLayout>
          </c:layout>
          <c:overlay val="0"/>
          <c:spPr>
            <a:solidFill>
              <a:schemeClr val="tx2">
                <a:lumMod val="40000"/>
                <a:lumOff val="60000"/>
              </a:schemeClr>
            </a:solidFill>
          </c:spPr>
        </c:title>
        <c:numFmt formatCode="General" sourceLinked="1"/>
        <c:majorTickMark val="out"/>
        <c:minorTickMark val="none"/>
        <c:tickLblPos val="nextTo"/>
        <c:crossAx val="148339328"/>
        <c:crosses val="max"/>
        <c:crossBetween val="between"/>
      </c:valAx>
      <c:catAx>
        <c:axId val="148339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8336640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  <c:spPr>
        <a:solidFill>
          <a:schemeClr val="accent6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tx2">
        <a:lumMod val="20000"/>
        <a:lumOff val="80000"/>
      </a:schemeClr>
    </a:solidFill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2328071" cy="8055429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02537-EBC5-41F1-ACBC-A051553438E5}">
  <sheetPr>
    <tabColor theme="3" tint="-0.499984740745262"/>
  </sheetPr>
  <dimension ref="B1:J18"/>
  <sheetViews>
    <sheetView showGridLines="0" tabSelected="1" workbookViewId="0">
      <selection activeCell="D20" sqref="D20"/>
    </sheetView>
  </sheetViews>
  <sheetFormatPr baseColWidth="10" defaultColWidth="11.42578125" defaultRowHeight="15" x14ac:dyDescent="0.25"/>
  <cols>
    <col min="2" max="2" width="13.42578125" customWidth="1"/>
    <col min="3" max="3" width="17.7109375" customWidth="1"/>
    <col min="4" max="4" width="16" customWidth="1"/>
  </cols>
  <sheetData>
    <row r="1" spans="2:10" x14ac:dyDescent="0.25">
      <c r="B1" s="33" t="s">
        <v>10</v>
      </c>
      <c r="C1" s="33"/>
      <c r="D1" s="33"/>
    </row>
    <row r="2" spans="2:10" ht="15.75" thickBot="1" x14ac:dyDescent="0.3"/>
    <row r="3" spans="2:10" ht="15.75" thickBot="1" x14ac:dyDescent="0.3">
      <c r="C3" s="5" t="s">
        <v>11</v>
      </c>
      <c r="D3" s="6" t="s">
        <v>12</v>
      </c>
      <c r="F3" s="34" t="s">
        <v>50</v>
      </c>
      <c r="G3" s="35"/>
      <c r="H3" s="35"/>
      <c r="I3" s="35"/>
      <c r="J3" s="36"/>
    </row>
    <row r="4" spans="2:10" x14ac:dyDescent="0.25">
      <c r="B4" s="7" t="s">
        <v>13</v>
      </c>
      <c r="C4" s="8">
        <v>25100</v>
      </c>
      <c r="D4" s="9">
        <f>C4/$C$16</f>
        <v>5.4444965033751541E-2</v>
      </c>
      <c r="F4" s="22"/>
      <c r="G4" s="23"/>
      <c r="H4" s="23"/>
      <c r="I4" s="23"/>
      <c r="J4" s="24"/>
    </row>
    <row r="5" spans="2:10" x14ac:dyDescent="0.25">
      <c r="B5" s="7" t="s">
        <v>14</v>
      </c>
      <c r="C5" s="8">
        <v>32541</v>
      </c>
      <c r="D5" s="9">
        <f t="shared" ref="D5:D15" si="0">C5/$C$16</f>
        <v>7.0585402675829037E-2</v>
      </c>
      <c r="F5" s="25"/>
      <c r="G5" s="26"/>
      <c r="H5" s="26"/>
      <c r="I5" s="26"/>
      <c r="J5" s="27"/>
    </row>
    <row r="6" spans="2:10" x14ac:dyDescent="0.25">
      <c r="B6" s="7" t="s">
        <v>15</v>
      </c>
      <c r="C6" s="8">
        <v>21452</v>
      </c>
      <c r="D6" s="9">
        <f t="shared" si="0"/>
        <v>4.6532007565897933E-2</v>
      </c>
      <c r="F6" s="25"/>
      <c r="G6" s="26"/>
      <c r="H6" s="26"/>
      <c r="I6" s="26"/>
      <c r="J6" s="27"/>
    </row>
    <row r="7" spans="2:10" x14ac:dyDescent="0.25">
      <c r="B7" s="7" t="s">
        <v>16</v>
      </c>
      <c r="C7" s="8">
        <v>45213</v>
      </c>
      <c r="D7" s="9">
        <f t="shared" si="0"/>
        <v>9.8072518090478428E-2</v>
      </c>
      <c r="F7" s="25"/>
      <c r="G7" s="26"/>
      <c r="H7" s="26"/>
      <c r="I7" s="26"/>
      <c r="J7" s="27"/>
    </row>
    <row r="8" spans="2:10" x14ac:dyDescent="0.25">
      <c r="B8" s="7" t="s">
        <v>17</v>
      </c>
      <c r="C8" s="8">
        <v>65523</v>
      </c>
      <c r="D8" s="9">
        <f t="shared" si="0"/>
        <v>0.14212738820344631</v>
      </c>
      <c r="F8" s="25"/>
      <c r="G8" s="26"/>
      <c r="H8" s="26"/>
      <c r="I8" s="26"/>
      <c r="J8" s="27"/>
    </row>
    <row r="9" spans="2:10" x14ac:dyDescent="0.25">
      <c r="B9" s="7" t="s">
        <v>18</v>
      </c>
      <c r="C9" s="8">
        <v>55141</v>
      </c>
      <c r="D9" s="9">
        <f t="shared" si="0"/>
        <v>0.1196075624273344</v>
      </c>
      <c r="F9" s="25"/>
      <c r="G9" s="26"/>
      <c r="H9" s="26"/>
      <c r="I9" s="26"/>
      <c r="J9" s="27"/>
    </row>
    <row r="10" spans="2:10" x14ac:dyDescent="0.25">
      <c r="B10" s="7" t="s">
        <v>19</v>
      </c>
      <c r="C10" s="8">
        <v>20125</v>
      </c>
      <c r="D10" s="9">
        <f t="shared" si="0"/>
        <v>4.3653582522081666E-2</v>
      </c>
      <c r="F10" s="25"/>
      <c r="G10" s="26"/>
      <c r="H10" s="26"/>
      <c r="I10" s="26"/>
      <c r="J10" s="27"/>
    </row>
    <row r="11" spans="2:10" x14ac:dyDescent="0.25">
      <c r="B11" s="7" t="s">
        <v>20</v>
      </c>
      <c r="C11" s="8">
        <v>10244</v>
      </c>
      <c r="D11" s="9">
        <f t="shared" si="0"/>
        <v>2.2220486924531904E-2</v>
      </c>
      <c r="F11" s="25"/>
      <c r="G11" s="26"/>
      <c r="H11" s="26"/>
      <c r="I11" s="26"/>
      <c r="J11" s="27"/>
    </row>
    <row r="12" spans="2:10" x14ac:dyDescent="0.25">
      <c r="B12" s="7" t="s">
        <v>21</v>
      </c>
      <c r="C12" s="8">
        <v>36041</v>
      </c>
      <c r="D12" s="9">
        <f t="shared" si="0"/>
        <v>7.8177330070973675E-2</v>
      </c>
      <c r="F12" s="25"/>
      <c r="G12" s="26"/>
      <c r="H12" s="26"/>
      <c r="I12" s="26"/>
      <c r="J12" s="27"/>
    </row>
    <row r="13" spans="2:10" x14ac:dyDescent="0.25">
      <c r="B13" s="7" t="s">
        <v>22</v>
      </c>
      <c r="C13" s="8">
        <v>45742</v>
      </c>
      <c r="D13" s="9">
        <f t="shared" si="0"/>
        <v>9.9219983688201716E-2</v>
      </c>
      <c r="F13" s="25"/>
      <c r="G13" s="26"/>
      <c r="H13" s="26"/>
      <c r="I13" s="26"/>
      <c r="J13" s="27"/>
    </row>
    <row r="14" spans="2:10" x14ac:dyDescent="0.25">
      <c r="B14" s="7" t="s">
        <v>23</v>
      </c>
      <c r="C14" s="8">
        <v>78452</v>
      </c>
      <c r="D14" s="9">
        <f t="shared" si="0"/>
        <v>0.17017196800111059</v>
      </c>
      <c r="F14" s="25"/>
      <c r="G14" s="26"/>
      <c r="H14" s="26"/>
      <c r="I14" s="26"/>
      <c r="J14" s="27"/>
    </row>
    <row r="15" spans="2:10" x14ac:dyDescent="0.25">
      <c r="B15" s="7" t="s">
        <v>24</v>
      </c>
      <c r="C15" s="8">
        <v>25442</v>
      </c>
      <c r="D15" s="9">
        <f t="shared" si="0"/>
        <v>5.5186804796362815E-2</v>
      </c>
      <c r="F15" s="25"/>
      <c r="G15" s="26"/>
      <c r="H15" s="26"/>
      <c r="I15" s="26"/>
      <c r="J15" s="27"/>
    </row>
    <row r="16" spans="2:10" ht="15.75" thickBot="1" x14ac:dyDescent="0.3">
      <c r="B16" s="10" t="s">
        <v>25</v>
      </c>
      <c r="C16" s="11">
        <f>SUM(C4:C15)</f>
        <v>461016</v>
      </c>
      <c r="F16" s="25"/>
      <c r="G16" s="26"/>
      <c r="H16" s="26"/>
      <c r="I16" s="26"/>
      <c r="J16" s="27"/>
    </row>
    <row r="17" spans="6:10" ht="15.75" thickTop="1" x14ac:dyDescent="0.25">
      <c r="F17" s="25"/>
      <c r="G17" s="26"/>
      <c r="H17" s="26"/>
      <c r="I17" s="26"/>
      <c r="J17" s="27"/>
    </row>
    <row r="18" spans="6:10" ht="15.75" thickBot="1" x14ac:dyDescent="0.3">
      <c r="F18" s="28"/>
      <c r="G18" s="29"/>
      <c r="H18" s="29"/>
      <c r="I18" s="29"/>
      <c r="J18" s="30"/>
    </row>
  </sheetData>
  <mergeCells count="2">
    <mergeCell ref="B1:D1"/>
    <mergeCell ref="F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38BA6-7600-4005-A1FE-5A59BC1EF904}">
  <sheetPr>
    <tabColor theme="4" tint="-0.249977111117893"/>
  </sheetPr>
  <dimension ref="A2:T18"/>
  <sheetViews>
    <sheetView showGridLines="0" workbookViewId="0">
      <selection activeCell="G20" sqref="G20"/>
    </sheetView>
  </sheetViews>
  <sheetFormatPr baseColWidth="10" defaultColWidth="11.42578125" defaultRowHeight="15" x14ac:dyDescent="0.25"/>
  <cols>
    <col min="1" max="1" width="18.140625" customWidth="1"/>
    <col min="2" max="2" width="14.42578125" customWidth="1"/>
    <col min="3" max="3" width="14.85546875" customWidth="1"/>
    <col min="7" max="7" width="12.85546875" bestFit="1" customWidth="1"/>
    <col min="8" max="8" width="14.5703125" customWidth="1"/>
  </cols>
  <sheetData>
    <row r="2" spans="1:20" ht="15.75" thickBot="1" x14ac:dyDescent="0.3"/>
    <row r="3" spans="1:20" s="21" customFormat="1" ht="15.75" thickBot="1" x14ac:dyDescent="0.3">
      <c r="B3" s="32" t="s">
        <v>26</v>
      </c>
      <c r="C3" s="32" t="s">
        <v>27</v>
      </c>
      <c r="D3" s="32" t="s">
        <v>28</v>
      </c>
      <c r="F3" s="34" t="s">
        <v>51</v>
      </c>
      <c r="G3" s="35"/>
      <c r="H3" s="35"/>
      <c r="I3" s="35"/>
      <c r="J3" s="36"/>
      <c r="L3" s="34" t="s">
        <v>52</v>
      </c>
      <c r="M3" s="35"/>
      <c r="N3" s="35"/>
      <c r="O3" s="35"/>
      <c r="P3" s="35"/>
      <c r="Q3" s="35"/>
      <c r="R3" s="35"/>
      <c r="S3" s="35"/>
      <c r="T3" s="36"/>
    </row>
    <row r="4" spans="1:20" x14ac:dyDescent="0.25">
      <c r="A4" s="12" t="s">
        <v>29</v>
      </c>
      <c r="B4" s="8">
        <v>254122</v>
      </c>
      <c r="C4" s="8">
        <v>365122</v>
      </c>
      <c r="D4" s="9">
        <f>(C4-B4)/B4</f>
        <v>0.43679807336633586</v>
      </c>
      <c r="E4" s="31"/>
      <c r="F4" s="22"/>
      <c r="G4" s="23"/>
      <c r="H4" s="23"/>
      <c r="I4" s="23"/>
      <c r="J4" s="24"/>
      <c r="L4" s="22"/>
      <c r="M4" s="23"/>
      <c r="N4" s="23"/>
      <c r="O4" s="23"/>
      <c r="P4" s="23"/>
      <c r="Q4" s="23"/>
      <c r="R4" s="23"/>
      <c r="S4" s="23"/>
      <c r="T4" s="24"/>
    </row>
    <row r="5" spans="1:20" x14ac:dyDescent="0.25">
      <c r="A5" s="12" t="s">
        <v>30</v>
      </c>
      <c r="B5" s="8">
        <v>265124</v>
      </c>
      <c r="C5" s="8">
        <v>264212</v>
      </c>
      <c r="D5" s="9">
        <f t="shared" ref="D5:D15" si="0">(C5-B5)/B5</f>
        <v>-3.4398998204613692E-3</v>
      </c>
      <c r="F5" s="25"/>
      <c r="G5" s="26"/>
      <c r="H5" s="26"/>
      <c r="I5" s="26"/>
      <c r="J5" s="27"/>
      <c r="L5" s="25"/>
      <c r="M5" s="26"/>
      <c r="N5" s="26"/>
      <c r="O5" s="26"/>
      <c r="P5" s="26"/>
      <c r="Q5" s="26"/>
      <c r="R5" s="26"/>
      <c r="S5" s="26"/>
      <c r="T5" s="27"/>
    </row>
    <row r="6" spans="1:20" x14ac:dyDescent="0.25">
      <c r="A6" s="12" t="s">
        <v>31</v>
      </c>
      <c r="B6" s="8">
        <v>654124</v>
      </c>
      <c r="C6" s="8">
        <v>558984</v>
      </c>
      <c r="D6" s="9">
        <f t="shared" si="0"/>
        <v>-0.14544642911741504</v>
      </c>
      <c r="F6" s="25"/>
      <c r="G6" s="26"/>
      <c r="H6" s="26"/>
      <c r="I6" s="26"/>
      <c r="J6" s="27"/>
      <c r="L6" s="25"/>
      <c r="M6" s="26"/>
      <c r="N6" s="26"/>
      <c r="O6" s="26"/>
      <c r="P6" s="26"/>
      <c r="Q6" s="26"/>
      <c r="R6" s="26"/>
      <c r="S6" s="26"/>
      <c r="T6" s="27"/>
    </row>
    <row r="7" spans="1:20" x14ac:dyDescent="0.25">
      <c r="A7" s="12" t="s">
        <v>32</v>
      </c>
      <c r="B7" s="8">
        <v>541245</v>
      </c>
      <c r="C7" s="8">
        <v>556910</v>
      </c>
      <c r="D7" s="9">
        <f t="shared" si="0"/>
        <v>2.8942530646934382E-2</v>
      </c>
      <c r="F7" s="25"/>
      <c r="G7" s="26"/>
      <c r="H7" s="26"/>
      <c r="I7" s="26"/>
      <c r="J7" s="27"/>
      <c r="L7" s="25"/>
      <c r="M7" s="26"/>
      <c r="N7" s="26"/>
      <c r="O7" s="26"/>
      <c r="P7" s="26"/>
      <c r="Q7" s="26"/>
      <c r="R7" s="26"/>
      <c r="S7" s="26"/>
      <c r="T7" s="27"/>
    </row>
    <row r="8" spans="1:20" x14ac:dyDescent="0.25">
      <c r="A8" s="12" t="s">
        <v>33</v>
      </c>
      <c r="B8" s="8">
        <v>214232</v>
      </c>
      <c r="C8" s="8">
        <v>387215</v>
      </c>
      <c r="D8" s="9">
        <f t="shared" si="0"/>
        <v>0.80745640240486949</v>
      </c>
      <c r="F8" s="25"/>
      <c r="G8" s="26"/>
      <c r="H8" s="26"/>
      <c r="I8" s="26"/>
      <c r="J8" s="27"/>
      <c r="L8" s="25"/>
      <c r="M8" s="26"/>
      <c r="N8" s="26"/>
      <c r="O8" s="26"/>
      <c r="P8" s="26"/>
      <c r="Q8" s="26"/>
      <c r="R8" s="26"/>
      <c r="S8" s="26"/>
      <c r="T8" s="27"/>
    </row>
    <row r="9" spans="1:20" x14ac:dyDescent="0.25">
      <c r="A9" s="12" t="s">
        <v>34</v>
      </c>
      <c r="B9" s="8">
        <v>214576</v>
      </c>
      <c r="C9" s="8">
        <v>226541</v>
      </c>
      <c r="D9" s="9">
        <f t="shared" si="0"/>
        <v>5.5761128924017599E-2</v>
      </c>
      <c r="F9" s="25"/>
      <c r="G9" s="26"/>
      <c r="H9" s="26"/>
      <c r="I9" s="26"/>
      <c r="J9" s="27"/>
      <c r="L9" s="25"/>
      <c r="M9" s="26"/>
      <c r="N9" s="26"/>
      <c r="O9" s="26"/>
      <c r="P9" s="26"/>
      <c r="Q9" s="26"/>
      <c r="R9" s="26"/>
      <c r="S9" s="26"/>
      <c r="T9" s="27"/>
    </row>
    <row r="10" spans="1:20" x14ac:dyDescent="0.25">
      <c r="A10" s="12" t="s">
        <v>35</v>
      </c>
      <c r="B10" s="8">
        <v>199984</v>
      </c>
      <c r="C10" s="8">
        <v>254121</v>
      </c>
      <c r="D10" s="9">
        <f t="shared" si="0"/>
        <v>0.27070665653252263</v>
      </c>
      <c r="F10" s="25"/>
      <c r="G10" s="26"/>
      <c r="H10" s="26"/>
      <c r="I10" s="26"/>
      <c r="J10" s="27"/>
      <c r="L10" s="25"/>
      <c r="M10" s="26"/>
      <c r="N10" s="26"/>
      <c r="O10" s="26"/>
      <c r="P10" s="26"/>
      <c r="Q10" s="26"/>
      <c r="R10" s="26"/>
      <c r="S10" s="26"/>
      <c r="T10" s="27"/>
    </row>
    <row r="11" spans="1:20" x14ac:dyDescent="0.25">
      <c r="A11" s="12" t="s">
        <v>36</v>
      </c>
      <c r="B11" s="8">
        <v>187421</v>
      </c>
      <c r="C11" s="8">
        <v>199992</v>
      </c>
      <c r="D11" s="9">
        <f t="shared" si="0"/>
        <v>6.7073593674134707E-2</v>
      </c>
      <c r="F11" s="25"/>
      <c r="G11" s="26"/>
      <c r="H11" s="26"/>
      <c r="I11" s="26"/>
      <c r="J11" s="27"/>
      <c r="L11" s="25"/>
      <c r="M11" s="26"/>
      <c r="N11" s="26"/>
      <c r="O11" s="26"/>
      <c r="P11" s="26"/>
      <c r="Q11" s="26"/>
      <c r="R11" s="26"/>
      <c r="S11" s="26"/>
      <c r="T11" s="27"/>
    </row>
    <row r="12" spans="1:20" x14ac:dyDescent="0.25">
      <c r="A12" s="12" t="s">
        <v>37</v>
      </c>
      <c r="B12" s="8">
        <v>387845</v>
      </c>
      <c r="C12" s="8">
        <v>367451</v>
      </c>
      <c r="D12" s="9">
        <f t="shared" si="0"/>
        <v>-5.2582861710219288E-2</v>
      </c>
      <c r="F12" s="25"/>
      <c r="G12" s="26"/>
      <c r="H12" s="26"/>
      <c r="I12" s="26"/>
      <c r="J12" s="27"/>
      <c r="L12" s="25"/>
      <c r="M12" s="26"/>
      <c r="N12" s="26"/>
      <c r="O12" s="26"/>
      <c r="P12" s="26"/>
      <c r="Q12" s="26"/>
      <c r="R12" s="26"/>
      <c r="S12" s="26"/>
      <c r="T12" s="27"/>
    </row>
    <row r="13" spans="1:20" x14ac:dyDescent="0.25">
      <c r="A13" s="12" t="s">
        <v>38</v>
      </c>
      <c r="B13" s="8">
        <v>369541</v>
      </c>
      <c r="C13" s="8">
        <v>369654</v>
      </c>
      <c r="D13" s="9">
        <f t="shared" si="0"/>
        <v>3.0578474377673923E-4</v>
      </c>
      <c r="F13" s="25"/>
      <c r="G13" s="26"/>
      <c r="H13" s="26"/>
      <c r="I13" s="26"/>
      <c r="J13" s="27"/>
      <c r="L13" s="25"/>
      <c r="M13" s="26"/>
      <c r="N13" s="26"/>
      <c r="O13" s="26"/>
      <c r="P13" s="26"/>
      <c r="Q13" s="26"/>
      <c r="R13" s="26"/>
      <c r="S13" s="26"/>
      <c r="T13" s="27"/>
    </row>
    <row r="14" spans="1:20" x14ac:dyDescent="0.25">
      <c r="A14" s="12" t="s">
        <v>39</v>
      </c>
      <c r="B14" s="8">
        <v>145842</v>
      </c>
      <c r="C14" s="8">
        <v>158451</v>
      </c>
      <c r="D14" s="9">
        <f t="shared" si="0"/>
        <v>8.6456576294894477E-2</v>
      </c>
      <c r="F14" s="25"/>
      <c r="G14" s="26"/>
      <c r="H14" s="26"/>
      <c r="I14" s="26"/>
      <c r="J14" s="27"/>
      <c r="L14" s="25"/>
      <c r="M14" s="26"/>
      <c r="N14" s="26"/>
      <c r="O14" s="26"/>
      <c r="P14" s="26"/>
      <c r="Q14" s="26"/>
      <c r="R14" s="26"/>
      <c r="S14" s="26"/>
      <c r="T14" s="27"/>
    </row>
    <row r="15" spans="1:20" x14ac:dyDescent="0.25">
      <c r="A15" s="12" t="s">
        <v>40</v>
      </c>
      <c r="B15" s="8">
        <v>212571</v>
      </c>
      <c r="C15" s="8">
        <v>201512</v>
      </c>
      <c r="D15" s="9">
        <f t="shared" si="0"/>
        <v>-5.2024970480451238E-2</v>
      </c>
      <c r="F15" s="25"/>
      <c r="G15" s="26"/>
      <c r="H15" s="26"/>
      <c r="I15" s="26"/>
      <c r="J15" s="27"/>
      <c r="L15" s="25"/>
      <c r="M15" s="26"/>
      <c r="N15" s="26"/>
      <c r="O15" s="26"/>
      <c r="P15" s="26"/>
      <c r="Q15" s="26"/>
      <c r="R15" s="26"/>
      <c r="S15" s="26"/>
      <c r="T15" s="27"/>
    </row>
    <row r="16" spans="1:20" x14ac:dyDescent="0.25">
      <c r="A16" s="13" t="s">
        <v>25</v>
      </c>
      <c r="B16" s="14"/>
      <c r="C16" s="15"/>
      <c r="D16" s="16"/>
      <c r="F16" s="25"/>
      <c r="G16" s="26"/>
      <c r="H16" s="26"/>
      <c r="I16" s="26"/>
      <c r="J16" s="27"/>
      <c r="L16" s="25"/>
      <c r="M16" s="26"/>
      <c r="N16" s="26"/>
      <c r="O16" s="26"/>
      <c r="P16" s="26"/>
      <c r="Q16" s="26"/>
      <c r="R16" s="26"/>
      <c r="S16" s="26"/>
      <c r="T16" s="27"/>
    </row>
    <row r="17" spans="6:20" x14ac:dyDescent="0.25">
      <c r="F17" s="25"/>
      <c r="G17" s="26"/>
      <c r="H17" s="26"/>
      <c r="I17" s="26"/>
      <c r="J17" s="27"/>
      <c r="L17" s="25"/>
      <c r="M17" s="26"/>
      <c r="N17" s="26"/>
      <c r="O17" s="26"/>
      <c r="P17" s="26"/>
      <c r="Q17" s="26"/>
      <c r="R17" s="26"/>
      <c r="S17" s="26"/>
      <c r="T17" s="27"/>
    </row>
    <row r="18" spans="6:20" ht="15.75" thickBot="1" x14ac:dyDescent="0.3">
      <c r="F18" s="28"/>
      <c r="G18" s="29"/>
      <c r="H18" s="29"/>
      <c r="I18" s="29"/>
      <c r="J18" s="30"/>
      <c r="L18" s="28"/>
      <c r="M18" s="29"/>
      <c r="N18" s="29"/>
      <c r="O18" s="29"/>
      <c r="P18" s="29"/>
      <c r="Q18" s="29"/>
      <c r="R18" s="29"/>
      <c r="S18" s="29"/>
      <c r="T18" s="30"/>
    </row>
  </sheetData>
  <mergeCells count="2">
    <mergeCell ref="F3:J3"/>
    <mergeCell ref="L3:T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B1:M17"/>
  <sheetViews>
    <sheetView showGridLines="0" workbookViewId="0">
      <selection activeCell="E14" sqref="E14"/>
    </sheetView>
  </sheetViews>
  <sheetFormatPr baseColWidth="10" defaultColWidth="17" defaultRowHeight="15" x14ac:dyDescent="0.25"/>
  <cols>
    <col min="1" max="16384" width="17" style="1"/>
  </cols>
  <sheetData>
    <row r="1" spans="2:13" ht="15.75" thickBot="1" x14ac:dyDescent="0.3"/>
    <row r="2" spans="2:13" ht="23.25" thickBot="1" x14ac:dyDescent="0.35">
      <c r="B2" s="2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I2" s="37" t="s">
        <v>53</v>
      </c>
      <c r="J2" s="38"/>
      <c r="K2" s="38"/>
      <c r="L2" s="38"/>
      <c r="M2" s="39"/>
    </row>
    <row r="3" spans="2:13" ht="23.25" thickBot="1" x14ac:dyDescent="0.35">
      <c r="B3" s="2" t="s">
        <v>5</v>
      </c>
      <c r="C3" s="2">
        <v>1500</v>
      </c>
      <c r="D3" s="2">
        <v>3200</v>
      </c>
      <c r="E3" s="2">
        <v>2000</v>
      </c>
      <c r="F3" s="2">
        <v>3000</v>
      </c>
      <c r="G3" s="2">
        <v>2000</v>
      </c>
      <c r="I3" s="22"/>
      <c r="J3" s="23"/>
      <c r="K3" s="23"/>
      <c r="L3" s="23"/>
      <c r="M3" s="24"/>
    </row>
    <row r="4" spans="2:13" ht="23.25" thickBot="1" x14ac:dyDescent="0.35">
      <c r="B4" s="2" t="s">
        <v>6</v>
      </c>
      <c r="C4" s="2">
        <v>1800</v>
      </c>
      <c r="D4" s="2">
        <v>3000</v>
      </c>
      <c r="E4" s="2">
        <v>2500</v>
      </c>
      <c r="F4" s="2">
        <v>2200</v>
      </c>
      <c r="G4" s="2">
        <v>2100</v>
      </c>
      <c r="I4" s="25"/>
      <c r="J4" s="26"/>
      <c r="K4" s="26"/>
      <c r="L4" s="26"/>
      <c r="M4" s="27"/>
    </row>
    <row r="5" spans="2:13" ht="23.25" thickBot="1" x14ac:dyDescent="0.35">
      <c r="B5" s="2" t="s">
        <v>7</v>
      </c>
      <c r="C5" s="2">
        <v>2000</v>
      </c>
      <c r="D5" s="2">
        <v>2500</v>
      </c>
      <c r="E5" s="2">
        <v>2600</v>
      </c>
      <c r="F5" s="2">
        <v>1600</v>
      </c>
      <c r="G5" s="2">
        <v>2800</v>
      </c>
      <c r="I5" s="25"/>
      <c r="J5" s="26"/>
      <c r="K5" s="26"/>
      <c r="L5" s="26"/>
      <c r="M5" s="27"/>
    </row>
    <row r="6" spans="2:13" ht="23.25" thickBot="1" x14ac:dyDescent="0.35">
      <c r="B6" s="2" t="s">
        <v>8</v>
      </c>
      <c r="C6" s="2">
        <v>20</v>
      </c>
      <c r="D6" s="2">
        <v>40</v>
      </c>
      <c r="E6" s="2">
        <v>60</v>
      </c>
      <c r="F6" s="2">
        <v>30</v>
      </c>
      <c r="G6" s="2">
        <v>50</v>
      </c>
      <c r="I6" s="25"/>
      <c r="J6" s="26"/>
      <c r="K6" s="26"/>
      <c r="L6" s="26"/>
      <c r="M6" s="27"/>
    </row>
    <row r="7" spans="2:13" x14ac:dyDescent="0.25">
      <c r="I7" s="25"/>
      <c r="J7" s="26"/>
      <c r="K7" s="26"/>
      <c r="L7" s="26"/>
      <c r="M7" s="27"/>
    </row>
    <row r="8" spans="2:13" ht="22.5" x14ac:dyDescent="0.3">
      <c r="B8" s="4" t="s">
        <v>56</v>
      </c>
      <c r="I8" s="25"/>
      <c r="J8" s="26"/>
      <c r="K8" s="26"/>
      <c r="L8" s="26"/>
      <c r="M8" s="27"/>
    </row>
    <row r="9" spans="2:13" x14ac:dyDescent="0.25">
      <c r="I9" s="25"/>
      <c r="J9" s="26"/>
      <c r="K9" s="26"/>
      <c r="L9" s="26"/>
      <c r="M9" s="27"/>
    </row>
    <row r="10" spans="2:13" x14ac:dyDescent="0.25">
      <c r="I10" s="25"/>
      <c r="J10" s="26"/>
      <c r="K10" s="26"/>
      <c r="L10" s="26"/>
      <c r="M10" s="27"/>
    </row>
    <row r="11" spans="2:13" ht="22.5" hidden="1" x14ac:dyDescent="0.3">
      <c r="B11" s="3" t="s">
        <v>9</v>
      </c>
      <c r="C11" s="3">
        <v>200</v>
      </c>
      <c r="D11" s="3">
        <v>400</v>
      </c>
      <c r="E11" s="3">
        <v>600</v>
      </c>
      <c r="F11" s="3">
        <v>300</v>
      </c>
      <c r="G11" s="3">
        <v>500</v>
      </c>
      <c r="I11" s="25"/>
      <c r="J11" s="26"/>
      <c r="K11" s="26"/>
      <c r="L11" s="26"/>
      <c r="M11" s="27"/>
    </row>
    <row r="12" spans="2:13" x14ac:dyDescent="0.25">
      <c r="I12" s="25"/>
      <c r="J12" s="26"/>
      <c r="K12" s="26"/>
      <c r="L12" s="26"/>
      <c r="M12" s="27"/>
    </row>
    <row r="13" spans="2:13" x14ac:dyDescent="0.25">
      <c r="I13" s="25"/>
      <c r="J13" s="26"/>
      <c r="K13" s="26"/>
      <c r="L13" s="26"/>
      <c r="M13" s="27"/>
    </row>
    <row r="14" spans="2:13" x14ac:dyDescent="0.25">
      <c r="I14" s="25"/>
      <c r="J14" s="26"/>
      <c r="K14" s="26"/>
      <c r="L14" s="26"/>
      <c r="M14" s="27"/>
    </row>
    <row r="15" spans="2:13" x14ac:dyDescent="0.25">
      <c r="I15" s="25"/>
      <c r="J15" s="26"/>
      <c r="K15" s="26"/>
      <c r="L15" s="26"/>
      <c r="M15" s="27"/>
    </row>
    <row r="16" spans="2:13" x14ac:dyDescent="0.25">
      <c r="I16" s="25"/>
      <c r="J16" s="26"/>
      <c r="K16" s="26"/>
      <c r="L16" s="26"/>
      <c r="M16" s="27"/>
    </row>
    <row r="17" spans="9:13" ht="15.75" thickBot="1" x14ac:dyDescent="0.3">
      <c r="I17" s="28"/>
      <c r="J17" s="29"/>
      <c r="K17" s="29"/>
      <c r="L17" s="29"/>
      <c r="M17" s="30"/>
    </row>
  </sheetData>
  <mergeCells count="1">
    <mergeCell ref="I2:M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BB4CD-4D36-480A-995C-F033AA955B83}">
  <sheetPr>
    <tabColor rgb="FFFFFF00"/>
  </sheetPr>
  <dimension ref="A1:B7"/>
  <sheetViews>
    <sheetView showGridLines="0" workbookViewId="0">
      <selection activeCell="A7" sqref="A7:XFD7"/>
    </sheetView>
  </sheetViews>
  <sheetFormatPr baseColWidth="10" defaultColWidth="9.140625" defaultRowHeight="25.5" customHeight="1" x14ac:dyDescent="0.25"/>
  <cols>
    <col min="3" max="3" width="17.42578125" customWidth="1"/>
  </cols>
  <sheetData>
    <row r="1" spans="1:2" s="17" customFormat="1" ht="18" x14ac:dyDescent="0.25">
      <c r="B1" s="18" t="s">
        <v>41</v>
      </c>
    </row>
    <row r="2" spans="1:2" ht="5.25" customHeight="1" x14ac:dyDescent="0.25"/>
    <row r="3" spans="1:2" s="21" customFormat="1" ht="23.25" customHeight="1" x14ac:dyDescent="0.25">
      <c r="A3" s="19" t="s">
        <v>42</v>
      </c>
      <c r="B3" s="20" t="s">
        <v>55</v>
      </c>
    </row>
    <row r="4" spans="1:2" s="21" customFormat="1" ht="23.25" customHeight="1" x14ac:dyDescent="0.25">
      <c r="A4" s="19" t="s">
        <v>43</v>
      </c>
      <c r="B4" s="20" t="s">
        <v>47</v>
      </c>
    </row>
    <row r="5" spans="1:2" s="21" customFormat="1" ht="23.25" customHeight="1" x14ac:dyDescent="0.25">
      <c r="A5" s="19" t="s">
        <v>44</v>
      </c>
      <c r="B5" s="20" t="s">
        <v>48</v>
      </c>
    </row>
    <row r="6" spans="1:2" s="21" customFormat="1" ht="23.25" customHeight="1" x14ac:dyDescent="0.25">
      <c r="A6" s="19" t="s">
        <v>45</v>
      </c>
      <c r="B6" s="20" t="s">
        <v>49</v>
      </c>
    </row>
    <row r="7" spans="1:2" s="21" customFormat="1" ht="23.25" customHeight="1" x14ac:dyDescent="0.25">
      <c r="A7" s="19" t="s">
        <v>46</v>
      </c>
      <c r="B7" s="20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Graphiques</vt:lpstr>
      </vt:variant>
      <vt:variant>
        <vt:i4>1</vt:i4>
      </vt:variant>
    </vt:vector>
  </HeadingPairs>
  <TitlesOfParts>
    <vt:vector size="5" baseType="lpstr">
      <vt:lpstr>Secteur</vt:lpstr>
      <vt:lpstr>Secteur + Histogramme</vt:lpstr>
      <vt:lpstr>SparkLine + Courbe</vt:lpstr>
      <vt:lpstr>QUESTIONS</vt:lpstr>
      <vt:lpstr>ma présntation Graphique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Electro;Etienne;Bat538</dc:creator>
  <cp:lastModifiedBy>M. AHMED</cp:lastModifiedBy>
  <dcterms:created xsi:type="dcterms:W3CDTF">2011-02-27T17:32:33Z</dcterms:created>
  <dcterms:modified xsi:type="dcterms:W3CDTF">2021-03-27T12:36:21Z</dcterms:modified>
</cp:coreProperties>
</file>