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4A8B24C2-9F23-4FCC-919C-B0995EEA91A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e déroulante" sheetId="1" r:id="rId1"/>
    <sheet name="Centre de coût" sheetId="3" r:id="rId2"/>
    <sheet name="Budget centre de coûts" sheetId="2" r:id="rId3"/>
    <sheet name="VD Date" sheetId="4" r:id="rId4"/>
    <sheet name="QUESTIONS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2" l="1"/>
  <c r="B6" i="2"/>
  <c r="B7" i="2"/>
  <c r="B8" i="2"/>
  <c r="B9" i="2"/>
  <c r="B10" i="2"/>
  <c r="B11" i="2"/>
  <c r="B12" i="2"/>
  <c r="B4" i="2"/>
  <c r="E9" i="1" l="1"/>
  <c r="D7" i="1"/>
  <c r="E7" i="1"/>
  <c r="F7" i="1"/>
  <c r="G7" i="1"/>
  <c r="C7" i="1"/>
  <c r="D6" i="1"/>
  <c r="E6" i="1"/>
  <c r="F6" i="1"/>
  <c r="G6" i="1"/>
  <c r="C6" i="1"/>
</calcChain>
</file>

<file path=xl/sharedStrings.xml><?xml version="1.0" encoding="utf-8"?>
<sst xmlns="http://schemas.openxmlformats.org/spreadsheetml/2006/main" count="52" uniqueCount="51">
  <si>
    <t>Limite 1</t>
  </si>
  <si>
    <t>Limite 2</t>
  </si>
  <si>
    <t>Taux</t>
  </si>
  <si>
    <t>CALCUL DE LA PRIME D’INTÉRESSEMENT</t>
  </si>
  <si>
    <t>NOM</t>
  </si>
  <si>
    <t>Résultat</t>
  </si>
  <si>
    <t>Montant Prime</t>
  </si>
  <si>
    <t>A encourager</t>
  </si>
  <si>
    <t>La prime de :</t>
  </si>
  <si>
    <t>Est de :</t>
  </si>
  <si>
    <t xml:space="preserve">• Dans la ligne « Montant prime », calculez le montant de la prime pour chaque commercial.
• Dans la ligne « A encourager », affichez « oui » si le commercial se trouve dans ce cas, et rien sinon. (rien est une chaîne vide "")
• Dans la ligne « La prime de », ajoutez la formule adéquate dans la cellule D4, on pourra trouver des fonctions utiles dans la bibliothèque « recherche et matrice ». Essayez de limiter en cellule B5 la saisie du nom à la liste des commerciaux (menu Données, validation).
</t>
  </si>
  <si>
    <t>Travail à faire</t>
  </si>
  <si>
    <t>Budget -- Ressources humaines</t>
  </si>
  <si>
    <t>Budget maximal</t>
  </si>
  <si>
    <t>Centre de coûts</t>
  </si>
  <si>
    <t>Catégorie</t>
  </si>
  <si>
    <t>Prévision Année en cours</t>
  </si>
  <si>
    <t>Budget Année à venir</t>
  </si>
  <si>
    <t>Écart</t>
  </si>
  <si>
    <t>Salaire - salaire régulier</t>
  </si>
  <si>
    <t>Salaire - salaire horaire</t>
  </si>
  <si>
    <t>Salaire - commission</t>
  </si>
  <si>
    <t>Salaire - prime</t>
  </si>
  <si>
    <t>Salaire - vacances</t>
  </si>
  <si>
    <t>Salaire - arrêts maladie</t>
  </si>
  <si>
    <t>CSG</t>
  </si>
  <si>
    <t>CRDS</t>
  </si>
  <si>
    <t>Cotisation retraite</t>
  </si>
  <si>
    <t>Code Centre de coûts</t>
  </si>
  <si>
    <t>Validation des données - Limiter la saisie par les utilisateurs aux entrées de date uniquement</t>
  </si>
  <si>
    <t>Demande de congé</t>
  </si>
  <si>
    <t>Date de début</t>
  </si>
  <si>
    <t>Date de fin</t>
  </si>
  <si>
    <t>Representant 01</t>
  </si>
  <si>
    <t>Representant 02</t>
  </si>
  <si>
    <t>Representant 03</t>
  </si>
  <si>
    <t>Representant 04</t>
  </si>
  <si>
    <t>Representant 05</t>
  </si>
  <si>
    <t>01)</t>
  </si>
  <si>
    <t>02)</t>
  </si>
  <si>
    <t>03)</t>
  </si>
  <si>
    <t>04)</t>
  </si>
  <si>
    <t>05)</t>
  </si>
  <si>
    <t>06)</t>
  </si>
  <si>
    <t>TAF:</t>
  </si>
  <si>
    <t>Sur la Cellule Jaune de la Feuille 'Liste déroulante' créer une liste déroulante contenant les 5 représentants !</t>
  </si>
  <si>
    <r>
      <t>L'ecart est une Diffirence entre</t>
    </r>
    <r>
      <rPr>
        <b/>
        <sz val="14"/>
        <rFont val="Arial"/>
        <family val="2"/>
      </rPr>
      <t xml:space="preserve"> Budget Année à venir</t>
    </r>
    <r>
      <rPr>
        <sz val="14"/>
        <rFont val="Arial"/>
        <family val="2"/>
      </rPr>
      <t xml:space="preserve"> et </t>
    </r>
    <r>
      <rPr>
        <b/>
        <sz val="14"/>
        <rFont val="Arial"/>
        <family val="2"/>
      </rPr>
      <t xml:space="preserve">Prévision Année en cours </t>
    </r>
  </si>
  <si>
    <r>
      <rPr>
        <b/>
        <sz val="14"/>
        <rFont val="Arial"/>
        <family val="2"/>
      </rPr>
      <t>Date de début</t>
    </r>
    <r>
      <rPr>
        <sz val="14"/>
        <rFont val="Arial"/>
        <family val="2"/>
      </rPr>
      <t xml:space="preserve"> de la Feuille </t>
    </r>
    <r>
      <rPr>
        <b/>
        <sz val="14"/>
        <rFont val="Arial"/>
        <family val="2"/>
      </rPr>
      <t>VD Date</t>
    </r>
    <r>
      <rPr>
        <sz val="14"/>
        <rFont val="Arial"/>
        <family val="2"/>
      </rPr>
      <t xml:space="preserve"> est une date suppérieur à la </t>
    </r>
    <r>
      <rPr>
        <b/>
        <sz val="14"/>
        <rFont val="Arial"/>
        <family val="2"/>
      </rPr>
      <t>date d'aujourd'hui</t>
    </r>
  </si>
  <si>
    <r>
      <rPr>
        <b/>
        <sz val="14"/>
        <color theme="1"/>
        <rFont val="Arial"/>
        <family val="2"/>
      </rPr>
      <t>Date de fin</t>
    </r>
    <r>
      <rPr>
        <sz val="14"/>
        <color theme="1"/>
        <rFont val="Arial"/>
        <family val="2"/>
      </rPr>
      <t xml:space="preserve"> est une date majorée d'au </t>
    </r>
    <r>
      <rPr>
        <b/>
        <sz val="14"/>
        <color theme="1"/>
        <rFont val="Arial"/>
        <family val="2"/>
      </rPr>
      <t>moins 5 jours</t>
    </r>
    <r>
      <rPr>
        <sz val="14"/>
        <color theme="1"/>
        <rFont val="Arial"/>
        <family val="2"/>
      </rPr>
      <t xml:space="preserve"> de la</t>
    </r>
    <r>
      <rPr>
        <b/>
        <sz val="14"/>
        <color theme="1"/>
        <rFont val="Arial"/>
        <family val="2"/>
      </rPr>
      <t xml:space="preserve"> date de début</t>
    </r>
    <r>
      <rPr>
        <sz val="14"/>
        <color theme="1"/>
        <rFont val="Arial"/>
        <family val="2"/>
      </rPr>
      <t>, prévoir un message d'erreur au cas contraire</t>
    </r>
  </si>
  <si>
    <t>Centre de couts de la Feuille 'Budget Centre de coûts' est une liste déroulante contenant les codes centre de coût 'Feuille centre de coût'</t>
  </si>
  <si>
    <r>
      <rPr>
        <b/>
        <sz val="14"/>
        <rFont val="Arial"/>
        <family val="2"/>
      </rPr>
      <t xml:space="preserve">Prévision Année en cours </t>
    </r>
    <r>
      <rPr>
        <sz val="14"/>
        <rFont val="Arial"/>
        <family val="2"/>
      </rPr>
      <t xml:space="preserve">et </t>
    </r>
    <r>
      <rPr>
        <b/>
        <sz val="14"/>
        <rFont val="Arial"/>
        <family val="2"/>
      </rPr>
      <t xml:space="preserve">Budget Année à venir </t>
    </r>
    <r>
      <rPr>
        <sz val="14"/>
        <rFont val="Arial"/>
        <family val="2"/>
      </rPr>
      <t xml:space="preserve">sont limitées au plafond de </t>
    </r>
    <r>
      <rPr>
        <b/>
        <sz val="14"/>
        <rFont val="Arial"/>
        <family val="2"/>
      </rPr>
      <t xml:space="preserve">Budget maximal </t>
    </r>
    <r>
      <rPr>
        <sz val="14"/>
        <rFont val="Arial"/>
        <family val="2"/>
      </rPr>
      <t>prévoir un message en cas d'erreur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</si>
</sst>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#,##0&quot; DH&quot;"/>
    <numFmt numFmtId="165" formatCode="#,##0.00&quot; DH&quot;"/>
    <numFmt numFmtId="166" formatCode="[$-40C]dd\-mmm\-yy;@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FFFF"/>
      <name val="Times New Roman"/>
      <family val="1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8"/>
      <color rgb="FF227447"/>
      <name val="Cambria"/>
      <family val="2"/>
      <scheme val="major"/>
    </font>
    <font>
      <b/>
      <sz val="11"/>
      <color theme="0"/>
      <name val="Segoe UI Light"/>
      <family val="2"/>
    </font>
    <font>
      <sz val="11"/>
      <color rgb="FF3F3F76"/>
      <name val="Segoe UI Light"/>
      <family val="2"/>
    </font>
    <font>
      <b/>
      <sz val="12"/>
      <color theme="0"/>
      <name val="Segoe UI Light"/>
      <family val="2"/>
    </font>
    <font>
      <b/>
      <sz val="11"/>
      <color rgb="FF227447"/>
      <name val="Segoe UI Light"/>
      <family val="2"/>
    </font>
    <font>
      <u/>
      <sz val="11"/>
      <color theme="10"/>
      <name val="Segoe UI Light"/>
      <family val="2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b/>
      <u/>
      <sz val="14"/>
      <name val="Arial"/>
      <family val="2"/>
    </font>
    <font>
      <b/>
      <sz val="14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33333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227447"/>
        <bgColor theme="9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00B050"/>
        <bgColor theme="9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  <fill>
      <patternFill patternType="solid">
        <fgColor theme="5" tint="0.59999389629810485"/>
        <bgColor theme="5" tint="0.59999389629810485"/>
      </patternFill>
    </fill>
  </fills>
  <borders count="3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theme="3" tint="0.39994506668294322"/>
      </left>
      <right style="thin">
        <color theme="3" tint="0.39994506668294322"/>
      </right>
      <top style="medium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medium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medium">
        <color theme="3" tint="0.39994506668294322"/>
      </right>
      <top style="medium">
        <color theme="3" tint="0.39994506668294322"/>
      </top>
      <bottom style="thin">
        <color theme="3" tint="0.39994506668294322"/>
      </bottom>
      <diagonal/>
    </border>
    <border>
      <left style="medium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medium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medium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medium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medium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/>
      <right style="medium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medium">
        <color theme="3" tint="0.39994506668294322"/>
      </bottom>
      <diagonal/>
    </border>
    <border>
      <left/>
      <right/>
      <top style="thin">
        <color theme="3" tint="0.39994506668294322"/>
      </top>
      <bottom style="medium">
        <color theme="3" tint="0.39994506668294322"/>
      </bottom>
      <diagonal/>
    </border>
    <border>
      <left/>
      <right style="medium">
        <color theme="3" tint="0.39994506668294322"/>
      </right>
      <top style="thin">
        <color theme="3" tint="0.39994506668294322"/>
      </top>
      <bottom style="medium">
        <color theme="3" tint="0.39994506668294322"/>
      </bottom>
      <diagonal/>
    </border>
    <border>
      <left/>
      <right/>
      <top style="medium">
        <color theme="1"/>
      </top>
      <bottom/>
      <diagonal/>
    </border>
    <border>
      <left style="thin">
        <color theme="4"/>
      </left>
      <right/>
      <top style="thin">
        <color theme="4"/>
      </top>
      <bottom style="medium">
        <color theme="1"/>
      </bottom>
      <diagonal/>
    </border>
    <border>
      <left/>
      <right/>
      <top style="thin">
        <color theme="4"/>
      </top>
      <bottom style="medium">
        <color theme="1"/>
      </bottom>
      <diagonal/>
    </border>
    <border>
      <left/>
      <right style="thin">
        <color theme="4"/>
      </right>
      <top style="thin">
        <color theme="4"/>
      </top>
      <bottom style="medium">
        <color theme="1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medium">
        <color theme="1"/>
      </top>
      <bottom/>
      <diagonal/>
    </border>
    <border>
      <left/>
      <right style="thin">
        <color theme="4"/>
      </right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medium">
        <color theme="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medium">
        <color theme="1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medium">
        <color theme="1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2" borderId="1" applyNumberFormat="0" applyAlignment="0" applyProtection="0"/>
    <xf numFmtId="0" fontId="18" fillId="0" borderId="0" applyNumberFormat="0" applyFill="0" applyBorder="0" applyAlignment="0" applyProtection="0"/>
  </cellStyleXfs>
  <cellXfs count="77">
    <xf numFmtId="0" fontId="0" fillId="0" borderId="0" xfId="0"/>
    <xf numFmtId="0" fontId="5" fillId="0" borderId="3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12" fillId="0" borderId="0" xfId="0" applyFont="1" applyAlignment="1">
      <alignment vertical="center"/>
    </xf>
    <xf numFmtId="0" fontId="13" fillId="0" borderId="0" xfId="2" applyFont="1"/>
    <xf numFmtId="0" fontId="14" fillId="5" borderId="13" xfId="0" applyFont="1" applyFill="1" applyBorder="1" applyAlignment="1">
      <alignment horizontal="center" vertical="center" wrapText="1"/>
    </xf>
    <xf numFmtId="3" fontId="14" fillId="5" borderId="1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9" fillId="0" borderId="0" xfId="0" applyFont="1" applyAlignment="1">
      <alignment horizontal="right"/>
    </xf>
    <xf numFmtId="0" fontId="9" fillId="0" borderId="0" xfId="0" applyFont="1"/>
    <xf numFmtId="0" fontId="17" fillId="0" borderId="0" xfId="3" applyFont="1"/>
    <xf numFmtId="0" fontId="18" fillId="0" borderId="0" xfId="5" applyAlignment="1">
      <alignment horizontal="left" indent="1"/>
    </xf>
    <xf numFmtId="0" fontId="6" fillId="0" borderId="6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center" wrapText="1"/>
    </xf>
    <xf numFmtId="0" fontId="5" fillId="6" borderId="6" xfId="0" applyFont="1" applyFill="1" applyBorder="1" applyAlignment="1">
      <alignment horizontal="justify" vertical="center" wrapText="1"/>
    </xf>
    <xf numFmtId="10" fontId="5" fillId="6" borderId="7" xfId="1" applyNumberFormat="1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justify" vertical="center" wrapText="1"/>
    </xf>
    <xf numFmtId="164" fontId="5" fillId="0" borderId="7" xfId="0" applyNumberFormat="1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165" fontId="5" fillId="0" borderId="6" xfId="0" applyNumberFormat="1" applyFont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justify" vertical="center" wrapText="1"/>
    </xf>
    <xf numFmtId="0" fontId="21" fillId="0" borderId="0" xfId="0" applyFont="1"/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/>
    <xf numFmtId="0" fontId="0" fillId="0" borderId="21" xfId="0" applyFont="1" applyBorder="1" applyAlignment="1">
      <alignment horizontal="center"/>
    </xf>
    <xf numFmtId="0" fontId="0" fillId="0" borderId="22" xfId="0" applyNumberFormat="1" applyFont="1" applyBorder="1" applyAlignment="1">
      <alignment horizontal="center"/>
    </xf>
    <xf numFmtId="3" fontId="0" fillId="0" borderId="22" xfId="0" applyNumberFormat="1" applyFont="1" applyBorder="1"/>
    <xf numFmtId="38" fontId="0" fillId="0" borderId="23" xfId="0" applyNumberFormat="1" applyFont="1" applyBorder="1"/>
    <xf numFmtId="0" fontId="19" fillId="7" borderId="24" xfId="0" applyFont="1" applyFill="1" applyBorder="1" applyAlignment="1">
      <alignment horizontal="center" vertical="center" wrapText="1"/>
    </xf>
    <xf numFmtId="0" fontId="19" fillId="7" borderId="17" xfId="0" applyFont="1" applyFill="1" applyBorder="1" applyAlignment="1">
      <alignment vertical="center" wrapText="1"/>
    </xf>
    <xf numFmtId="0" fontId="19" fillId="7" borderId="17" xfId="0" applyFont="1" applyFill="1" applyBorder="1" applyAlignment="1">
      <alignment horizontal="center" vertical="center" wrapText="1"/>
    </xf>
    <xf numFmtId="0" fontId="19" fillId="7" borderId="25" xfId="0" applyFont="1" applyFill="1" applyBorder="1" applyAlignment="1">
      <alignment horizontal="center" vertical="center" wrapText="1"/>
    </xf>
    <xf numFmtId="0" fontId="0" fillId="8" borderId="24" xfId="0" applyFont="1" applyFill="1" applyBorder="1" applyAlignment="1">
      <alignment horizontal="center"/>
    </xf>
    <xf numFmtId="0" fontId="0" fillId="8" borderId="17" xfId="0" applyNumberFormat="1" applyFont="1" applyFill="1" applyBorder="1" applyAlignment="1">
      <alignment horizontal="center"/>
    </xf>
    <xf numFmtId="3" fontId="0" fillId="8" borderId="17" xfId="0" applyNumberFormat="1" applyFont="1" applyFill="1" applyBorder="1"/>
    <xf numFmtId="38" fontId="0" fillId="8" borderId="25" xfId="0" applyNumberFormat="1" applyFont="1" applyFill="1" applyBorder="1"/>
    <xf numFmtId="0" fontId="0" fillId="8" borderId="21" xfId="0" applyFont="1" applyFill="1" applyBorder="1" applyAlignment="1">
      <alignment horizontal="center"/>
    </xf>
    <xf numFmtId="0" fontId="0" fillId="8" borderId="22" xfId="0" applyNumberFormat="1" applyFont="1" applyFill="1" applyBorder="1" applyAlignment="1">
      <alignment horizontal="center"/>
    </xf>
    <xf numFmtId="3" fontId="0" fillId="8" borderId="22" xfId="0" applyNumberFormat="1" applyFont="1" applyFill="1" applyBorder="1"/>
    <xf numFmtId="38" fontId="0" fillId="8" borderId="23" xfId="0" applyNumberFormat="1" applyFont="1" applyFill="1" applyBorder="1"/>
    <xf numFmtId="0" fontId="0" fillId="8" borderId="18" xfId="0" applyFont="1" applyFill="1" applyBorder="1" applyAlignment="1">
      <alignment horizontal="center"/>
    </xf>
    <xf numFmtId="0" fontId="0" fillId="8" borderId="19" xfId="0" applyNumberFormat="1" applyFont="1" applyFill="1" applyBorder="1" applyAlignment="1">
      <alignment horizontal="center"/>
    </xf>
    <xf numFmtId="3" fontId="0" fillId="8" borderId="19" xfId="0" applyNumberFormat="1" applyFont="1" applyFill="1" applyBorder="1"/>
    <xf numFmtId="38" fontId="0" fillId="8" borderId="20" xfId="0" applyNumberFormat="1" applyFont="1" applyFill="1" applyBorder="1"/>
    <xf numFmtId="0" fontId="14" fillId="9" borderId="26" xfId="0" applyFont="1" applyFill="1" applyBorder="1" applyAlignment="1">
      <alignment horizontal="centerContinuous" vertical="center" wrapText="1"/>
    </xf>
    <xf numFmtId="0" fontId="14" fillId="9" borderId="26" xfId="0" applyFont="1" applyFill="1" applyBorder="1" applyAlignment="1">
      <alignment horizontal="center" vertical="center" wrapText="1"/>
    </xf>
    <xf numFmtId="0" fontId="16" fillId="11" borderId="17" xfId="0" applyFont="1" applyFill="1" applyBorder="1" applyAlignment="1">
      <alignment horizontal="center" vertical="center" wrapText="1"/>
    </xf>
    <xf numFmtId="0" fontId="8" fillId="12" borderId="17" xfId="0" applyFont="1" applyFill="1" applyBorder="1" applyAlignment="1">
      <alignment horizontal="center"/>
    </xf>
    <xf numFmtId="0" fontId="8" fillId="12" borderId="29" xfId="0" applyFont="1" applyFill="1" applyBorder="1"/>
    <xf numFmtId="0" fontId="8" fillId="10" borderId="30" xfId="0" applyFont="1" applyFill="1" applyBorder="1" applyAlignment="1">
      <alignment horizontal="center"/>
    </xf>
    <xf numFmtId="0" fontId="8" fillId="10" borderId="28" xfId="0" applyFont="1" applyFill="1" applyBorder="1"/>
    <xf numFmtId="0" fontId="8" fillId="12" borderId="30" xfId="0" applyFont="1" applyFill="1" applyBorder="1" applyAlignment="1">
      <alignment horizontal="center"/>
    </xf>
    <xf numFmtId="0" fontId="8" fillId="12" borderId="28" xfId="0" applyFont="1" applyFill="1" applyBorder="1"/>
    <xf numFmtId="0" fontId="8" fillId="12" borderId="31" xfId="0" applyFont="1" applyFill="1" applyBorder="1" applyAlignment="1">
      <alignment horizontal="center"/>
    </xf>
    <xf numFmtId="0" fontId="8" fillId="12" borderId="27" xfId="0" applyFont="1" applyFill="1" applyBorder="1"/>
    <xf numFmtId="0" fontId="16" fillId="11" borderId="29" xfId="0" applyFont="1" applyFill="1" applyBorder="1" applyAlignment="1">
      <alignment horizontal="center" vertical="center" wrapText="1"/>
    </xf>
    <xf numFmtId="14" fontId="0" fillId="0" borderId="0" xfId="0" applyNumberFormat="1"/>
    <xf numFmtId="166" fontId="15" fillId="2" borderId="26" xfId="4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165" fontId="6" fillId="4" borderId="14" xfId="0" applyNumberFormat="1" applyFont="1" applyFill="1" applyBorder="1" applyAlignment="1">
      <alignment horizontal="center" vertical="center" wrapText="1"/>
    </xf>
    <xf numFmtId="165" fontId="6" fillId="4" borderId="15" xfId="0" applyNumberFormat="1" applyFont="1" applyFill="1" applyBorder="1" applyAlignment="1">
      <alignment horizontal="center" vertical="center" wrapText="1"/>
    </xf>
    <xf numFmtId="165" fontId="6" fillId="4" borderId="16" xfId="0" applyNumberFormat="1" applyFont="1" applyFill="1" applyBorder="1" applyAlignment="1">
      <alignment horizontal="center" vertical="center" wrapText="1"/>
    </xf>
  </cellXfs>
  <cellStyles count="6">
    <cellStyle name="Heading 4" xfId="3" builtinId="19"/>
    <cellStyle name="Hyperlink" xfId="5" builtinId="8"/>
    <cellStyle name="Input" xfId="4" builtinId="20"/>
    <cellStyle name="Normal" xfId="0" builtinId="0"/>
    <cellStyle name="Percent" xfId="1" builtinId="5"/>
    <cellStyle name="Title" xfId="2" builtinId="15"/>
  </cellStyles>
  <dxfs count="28">
    <dxf>
      <numFmt numFmtId="166" formatCode="[$-40C]dd\-mmm\-yy;@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[$-40C]dd\-mmm\-yy;@"/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medium">
          <color rgb="FF000000"/>
        </top>
        <bottom style="medium">
          <color rgb="FF000000"/>
        </bottom>
      </border>
    </dxf>
    <dxf>
      <numFmt numFmtId="166" formatCode="[$-40C]dd\-mmm\-yy;@"/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egoe UI Light"/>
        <scheme val="none"/>
      </font>
      <fill>
        <patternFill patternType="solid">
          <fgColor theme="9"/>
          <bgColor rgb="FF00B05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9"/>
          <bgColor theme="9"/>
        </patternFill>
      </fill>
    </dxf>
    <dxf>
      <font>
        <b/>
        <color theme="0"/>
      </font>
      <fill>
        <patternFill patternType="solid">
          <fgColor theme="9"/>
          <bgColor theme="9"/>
        </patternFill>
      </fill>
    </dxf>
    <dxf>
      <border>
        <top style="double">
          <color theme="1"/>
        </top>
      </border>
    </dxf>
    <dxf>
      <font>
        <b/>
        <color theme="0"/>
      </font>
      <fill>
        <patternFill patternType="solid">
          <fgColor theme="9"/>
          <bgColor rgb="FF227447"/>
        </patternFill>
      </fill>
      <border>
        <bottom style="medium">
          <color theme="1"/>
        </bottom>
      </border>
    </dxf>
    <dxf>
      <font>
        <color theme="1"/>
      </font>
      <border>
        <top style="medium">
          <color theme="1"/>
        </top>
        <bottom style="medium">
          <color theme="1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9"/>
          <bgColor theme="9"/>
        </patternFill>
      </fill>
    </dxf>
    <dxf>
      <font>
        <b/>
        <color theme="0"/>
      </font>
      <fill>
        <patternFill patternType="solid">
          <fgColor theme="9"/>
          <bgColor theme="9"/>
        </patternFill>
      </fill>
    </dxf>
    <dxf>
      <border>
        <top style="double">
          <color theme="1"/>
        </top>
      </border>
    </dxf>
    <dxf>
      <font>
        <b/>
        <color theme="0"/>
      </font>
      <fill>
        <patternFill patternType="solid">
          <fgColor theme="9"/>
          <bgColor rgb="FF227447"/>
        </patternFill>
      </fill>
      <border>
        <bottom style="medium">
          <color theme="1"/>
        </bottom>
      </border>
    </dxf>
    <dxf>
      <font>
        <color theme="1"/>
      </font>
      <border>
        <top style="medium">
          <color theme="1"/>
        </top>
        <bottom style="medium">
          <color theme="1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9"/>
          <bgColor theme="9"/>
        </patternFill>
      </fill>
    </dxf>
    <dxf>
      <font>
        <b/>
        <color theme="0"/>
      </font>
      <fill>
        <patternFill patternType="solid">
          <fgColor theme="9"/>
          <bgColor theme="9"/>
        </patternFill>
      </fill>
    </dxf>
    <dxf>
      <border>
        <top style="double">
          <color theme="1"/>
        </top>
      </border>
    </dxf>
    <dxf>
      <font>
        <b/>
        <color theme="0"/>
      </font>
      <fill>
        <patternFill patternType="solid">
          <fgColor theme="9"/>
          <bgColor rgb="FF227447"/>
        </patternFill>
      </fill>
      <border>
        <bottom style="medium">
          <color theme="1"/>
        </bottom>
      </border>
    </dxf>
    <dxf>
      <font>
        <color theme="1"/>
      </font>
      <border>
        <top style="medium">
          <color theme="1"/>
        </top>
        <bottom style="medium">
          <color theme="1"/>
        </bottom>
      </border>
    </dxf>
  </dxfs>
  <tableStyles count="3" defaultTableStyle="TableStyleMedium9" defaultPivotStyle="PivotStyleLight16">
    <tableStyle name="Interface utilisateur Excel" pivot="0" count="7" xr9:uid="{00000000-0011-0000-FFFF-FFFF00000000}">
      <tableStyleElement type="wholeTable" dxfId="27"/>
      <tableStyleElement type="headerRow" dxfId="26"/>
      <tableStyleElement type="totalRow" dxfId="25"/>
      <tableStyleElement type="firstColumn" dxfId="24"/>
      <tableStyleElement type="lastColumn" dxfId="23"/>
      <tableStyleElement type="firstRowStripe" dxfId="22"/>
      <tableStyleElement type="firstColumnStripe" dxfId="21"/>
    </tableStyle>
    <tableStyle name="Interface utilisateur Excel 2" pivot="0" count="7" xr9:uid="{00000000-0011-0000-FFFF-FFFF01000000}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Interface utilisateur Excel 3" pivot="0" count="7" xr9:uid="{00000000-0011-0000-FFFF-FFFF02000000}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314325</xdr:colOff>
      <xdr:row>0</xdr:row>
      <xdr:rowOff>133350</xdr:rowOff>
    </xdr:from>
    <xdr:to>
      <xdr:col>13</xdr:col>
      <xdr:colOff>733425</xdr:colOff>
      <xdr:row>17</xdr:row>
      <xdr:rowOff>123825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286625" y="133350"/>
          <a:ext cx="4991100" cy="34671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7</xdr:col>
      <xdr:colOff>314325</xdr:colOff>
      <xdr:row>0</xdr:row>
      <xdr:rowOff>133350</xdr:rowOff>
    </xdr:from>
    <xdr:to>
      <xdr:col>13</xdr:col>
      <xdr:colOff>733425</xdr:colOff>
      <xdr:row>17</xdr:row>
      <xdr:rowOff>123825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572500" y="133350"/>
          <a:ext cx="4991100" cy="53530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bl_Date" displayName="tbl_Date" ref="A4:B5" totalsRowShown="0" headerRowDxfId="4" dataDxfId="3" tableBorderDxfId="2">
  <tableColumns count="2">
    <tableColumn id="1" xr3:uid="{00000000-0010-0000-0000-000001000000}" name="Date de début" dataDxfId="1"/>
    <tableColumn id="2" xr3:uid="{00000000-0010-0000-0000-000002000000}" name="Date de fin" dataDxfId="0"/>
  </tableColumns>
  <tableStyleInfo name="Interface utilisateur Excel 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</sheetPr>
  <dimension ref="A1:N23"/>
  <sheetViews>
    <sheetView showGridLines="0" tabSelected="1" zoomScale="80" zoomScaleNormal="80" workbookViewId="0">
      <selection activeCell="D20" sqref="D20"/>
    </sheetView>
  </sheetViews>
  <sheetFormatPr defaultColWidth="11.42578125" defaultRowHeight="15" x14ac:dyDescent="0.25"/>
  <cols>
    <col min="1" max="1" width="9.42578125" customWidth="1"/>
    <col min="2" max="2" width="15.85546875" customWidth="1"/>
    <col min="3" max="7" width="19.7109375" customWidth="1"/>
  </cols>
  <sheetData>
    <row r="1" spans="1:14" ht="15.75" x14ac:dyDescent="0.25">
      <c r="A1" s="5"/>
      <c r="B1" s="1"/>
      <c r="C1" s="1"/>
      <c r="D1" s="1"/>
      <c r="E1" s="1"/>
      <c r="F1" s="1"/>
      <c r="G1" s="2"/>
    </row>
    <row r="2" spans="1:14" ht="30.75" hidden="1" customHeight="1" x14ac:dyDescent="0.25">
      <c r="A2" s="4">
        <v>1</v>
      </c>
      <c r="B2" s="16" t="s">
        <v>0</v>
      </c>
      <c r="C2" s="20">
        <v>11500</v>
      </c>
      <c r="D2" s="16" t="s">
        <v>1</v>
      </c>
      <c r="E2" s="20">
        <v>10500</v>
      </c>
      <c r="F2" s="16" t="s">
        <v>2</v>
      </c>
      <c r="G2" s="21">
        <v>3.2000000000000001E-2</v>
      </c>
    </row>
    <row r="3" spans="1:14" ht="27" customHeight="1" x14ac:dyDescent="0.25">
      <c r="A3" s="4">
        <v>2</v>
      </c>
      <c r="B3" s="69" t="s">
        <v>3</v>
      </c>
      <c r="C3" s="70"/>
      <c r="D3" s="70"/>
      <c r="E3" s="70"/>
      <c r="F3" s="70"/>
      <c r="G3" s="71"/>
      <c r="I3" s="72"/>
      <c r="J3" s="72"/>
      <c r="K3" s="72"/>
      <c r="L3" s="72"/>
      <c r="M3" s="72"/>
      <c r="N3" s="72"/>
    </row>
    <row r="4" spans="1:14" ht="30" customHeight="1" x14ac:dyDescent="0.25">
      <c r="A4" s="4">
        <v>3</v>
      </c>
      <c r="B4" s="27" t="s">
        <v>4</v>
      </c>
      <c r="C4" s="27" t="s">
        <v>33</v>
      </c>
      <c r="D4" s="27" t="s">
        <v>34</v>
      </c>
      <c r="E4" s="27" t="s">
        <v>35</v>
      </c>
      <c r="F4" s="27" t="s">
        <v>36</v>
      </c>
      <c r="G4" s="27" t="s">
        <v>37</v>
      </c>
      <c r="I4" s="72"/>
      <c r="J4" s="72"/>
      <c r="K4" s="72"/>
      <c r="L4" s="72"/>
      <c r="M4" s="72"/>
      <c r="N4" s="72"/>
    </row>
    <row r="5" spans="1:14" ht="31.5" customHeight="1" x14ac:dyDescent="0.25">
      <c r="A5" s="4">
        <v>4</v>
      </c>
      <c r="B5" s="28" t="s">
        <v>5</v>
      </c>
      <c r="C5" s="23">
        <v>11669</v>
      </c>
      <c r="D5" s="23">
        <v>10595</v>
      </c>
      <c r="E5" s="23">
        <v>11800</v>
      </c>
      <c r="F5" s="23">
        <v>8963</v>
      </c>
      <c r="G5" s="24">
        <v>10200</v>
      </c>
      <c r="I5" s="72"/>
      <c r="J5" s="72"/>
      <c r="K5" s="72"/>
      <c r="L5" s="72"/>
      <c r="M5" s="72"/>
      <c r="N5" s="72"/>
    </row>
    <row r="6" spans="1:14" ht="31.5" customHeight="1" x14ac:dyDescent="0.25">
      <c r="A6" s="4">
        <v>5</v>
      </c>
      <c r="B6" s="28" t="s">
        <v>6</v>
      </c>
      <c r="C6" s="26">
        <f>IF(C5&gt;10500,C5*3.2%,0)</f>
        <v>373.40800000000002</v>
      </c>
      <c r="D6" s="26">
        <f t="shared" ref="D6:G6" si="0">IF(D5&gt;10500,D5*3.2%,0)</f>
        <v>339.04</v>
      </c>
      <c r="E6" s="26">
        <f t="shared" si="0"/>
        <v>377.6</v>
      </c>
      <c r="F6" s="26">
        <f t="shared" si="0"/>
        <v>0</v>
      </c>
      <c r="G6" s="26">
        <f t="shared" si="0"/>
        <v>0</v>
      </c>
      <c r="I6" s="72"/>
      <c r="J6" s="72"/>
      <c r="K6" s="72"/>
      <c r="L6" s="72"/>
      <c r="M6" s="72"/>
      <c r="N6" s="72"/>
    </row>
    <row r="7" spans="1:14" ht="31.5" customHeight="1" x14ac:dyDescent="0.25">
      <c r="A7" s="4">
        <v>6</v>
      </c>
      <c r="B7" s="28" t="s">
        <v>7</v>
      </c>
      <c r="C7" s="18" t="str">
        <f>IF(C5&gt;10500,"oui","non")</f>
        <v>oui</v>
      </c>
      <c r="D7" s="18" t="str">
        <f t="shared" ref="D7:G7" si="1">IF(D5&gt;10500,"oui","non")</f>
        <v>oui</v>
      </c>
      <c r="E7" s="18" t="str">
        <f t="shared" si="1"/>
        <v>oui</v>
      </c>
      <c r="F7" s="18" t="str">
        <f t="shared" si="1"/>
        <v>non</v>
      </c>
      <c r="G7" s="18" t="str">
        <f t="shared" si="1"/>
        <v>non</v>
      </c>
      <c r="I7" s="72"/>
      <c r="J7" s="72"/>
      <c r="K7" s="72"/>
      <c r="L7" s="72"/>
      <c r="M7" s="72"/>
      <c r="N7" s="72"/>
    </row>
    <row r="8" spans="1:14" ht="38.25" customHeight="1" x14ac:dyDescent="0.25">
      <c r="A8" s="4">
        <v>7</v>
      </c>
      <c r="B8" s="3"/>
      <c r="C8" s="17"/>
      <c r="D8" s="16"/>
      <c r="E8" s="17"/>
      <c r="F8" s="16"/>
      <c r="G8" s="25"/>
      <c r="I8" s="72"/>
      <c r="J8" s="72"/>
      <c r="K8" s="72"/>
      <c r="L8" s="72"/>
      <c r="M8" s="72"/>
      <c r="N8" s="72"/>
    </row>
    <row r="9" spans="1:14" ht="35.25" customHeight="1" thickBot="1" x14ac:dyDescent="0.3">
      <c r="A9" s="6">
        <v>8</v>
      </c>
      <c r="B9" s="19" t="s">
        <v>8</v>
      </c>
      <c r="C9" s="22"/>
      <c r="D9" s="19" t="s">
        <v>9</v>
      </c>
      <c r="E9" s="74" t="str">
        <f>IFERROR(HLOOKUP(C9,B4:G7,3,0),"---")</f>
        <v>---</v>
      </c>
      <c r="F9" s="75"/>
      <c r="G9" s="76"/>
      <c r="I9" s="72"/>
      <c r="J9" s="72"/>
      <c r="K9" s="72"/>
      <c r="L9" s="72"/>
      <c r="M9" s="72"/>
      <c r="N9" s="72"/>
    </row>
    <row r="10" spans="1:14" ht="31.5" customHeight="1" x14ac:dyDescent="0.25">
      <c r="I10" s="72"/>
      <c r="J10" s="72"/>
      <c r="K10" s="72"/>
      <c r="L10" s="72"/>
      <c r="M10" s="72"/>
      <c r="N10" s="72"/>
    </row>
    <row r="11" spans="1:14" ht="31.5" hidden="1" customHeight="1" x14ac:dyDescent="0.25">
      <c r="B11" s="7" t="s">
        <v>11</v>
      </c>
      <c r="I11" s="72"/>
      <c r="J11" s="72"/>
      <c r="K11" s="72"/>
      <c r="L11" s="72"/>
      <c r="M11" s="72"/>
      <c r="N11" s="72"/>
    </row>
    <row r="12" spans="1:14" ht="31.5" hidden="1" customHeight="1" x14ac:dyDescent="0.25">
      <c r="B12" s="73" t="s">
        <v>10</v>
      </c>
      <c r="C12" s="73"/>
      <c r="D12" s="73"/>
      <c r="E12" s="73"/>
      <c r="F12" s="73"/>
      <c r="I12" s="72"/>
      <c r="J12" s="72"/>
      <c r="K12" s="72"/>
      <c r="L12" s="72"/>
      <c r="M12" s="72"/>
      <c r="N12" s="72"/>
    </row>
    <row r="13" spans="1:14" ht="31.5" hidden="1" customHeight="1" x14ac:dyDescent="0.25">
      <c r="B13" s="73"/>
      <c r="C13" s="73"/>
      <c r="D13" s="73"/>
      <c r="E13" s="73"/>
      <c r="F13" s="73"/>
      <c r="I13" s="72"/>
      <c r="J13" s="72"/>
      <c r="K13" s="72"/>
      <c r="L13" s="72"/>
      <c r="M13" s="72"/>
      <c r="N13" s="72"/>
    </row>
    <row r="14" spans="1:14" ht="31.5" hidden="1" customHeight="1" x14ac:dyDescent="0.25">
      <c r="B14" s="73"/>
      <c r="C14" s="73"/>
      <c r="D14" s="73"/>
      <c r="E14" s="73"/>
      <c r="F14" s="73"/>
    </row>
    <row r="15" spans="1:14" ht="15" hidden="1" customHeight="1" x14ac:dyDescent="0.25">
      <c r="B15" s="73"/>
      <c r="C15" s="73"/>
      <c r="D15" s="73"/>
      <c r="E15" s="73"/>
      <c r="F15" s="73"/>
    </row>
    <row r="16" spans="1:14" ht="15" hidden="1" customHeight="1" x14ac:dyDescent="0.25">
      <c r="B16" s="73"/>
      <c r="C16" s="73"/>
      <c r="D16" s="73"/>
      <c r="E16" s="73"/>
      <c r="F16" s="73"/>
    </row>
    <row r="17" spans="2:7" ht="15" hidden="1" customHeight="1" x14ac:dyDescent="0.25">
      <c r="B17" s="73"/>
      <c r="C17" s="73"/>
      <c r="D17" s="73"/>
      <c r="E17" s="73"/>
      <c r="F17" s="73"/>
    </row>
    <row r="18" spans="2:7" ht="15" hidden="1" customHeight="1" x14ac:dyDescent="0.25">
      <c r="B18" s="73"/>
      <c r="C18" s="73"/>
      <c r="D18" s="73"/>
      <c r="E18" s="73"/>
      <c r="F18" s="73"/>
    </row>
    <row r="23" spans="2:7" x14ac:dyDescent="0.25">
      <c r="G23" s="67"/>
    </row>
  </sheetData>
  <mergeCells count="4">
    <mergeCell ref="B3:G3"/>
    <mergeCell ref="I3:N13"/>
    <mergeCell ref="B12:F18"/>
    <mergeCell ref="E9:G9"/>
  </mergeCells>
  <phoneticPr fontId="20" type="noConversion"/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C1:D11"/>
  <sheetViews>
    <sheetView workbookViewId="0">
      <selection activeCell="C9" sqref="C9"/>
    </sheetView>
  </sheetViews>
  <sheetFormatPr defaultColWidth="11.42578125" defaultRowHeight="15" x14ac:dyDescent="0.25"/>
  <cols>
    <col min="3" max="3" width="12" customWidth="1"/>
    <col min="4" max="4" width="23.42578125" bestFit="1" customWidth="1"/>
  </cols>
  <sheetData>
    <row r="1" spans="3:4" ht="15.75" thickBot="1" x14ac:dyDescent="0.3"/>
    <row r="2" spans="3:4" ht="48" customHeight="1" thickBot="1" x14ac:dyDescent="0.3">
      <c r="C2" s="57" t="s">
        <v>28</v>
      </c>
      <c r="D2" s="66" t="s">
        <v>15</v>
      </c>
    </row>
    <row r="3" spans="3:4" ht="15.75" x14ac:dyDescent="0.25">
      <c r="C3" s="58">
        <v>110</v>
      </c>
      <c r="D3" s="59" t="s">
        <v>19</v>
      </c>
    </row>
    <row r="4" spans="3:4" ht="15.75" x14ac:dyDescent="0.25">
      <c r="C4" s="60">
        <v>120</v>
      </c>
      <c r="D4" s="61" t="s">
        <v>20</v>
      </c>
    </row>
    <row r="5" spans="3:4" ht="15.75" x14ac:dyDescent="0.25">
      <c r="C5" s="62">
        <v>130</v>
      </c>
      <c r="D5" s="63" t="s">
        <v>21</v>
      </c>
    </row>
    <row r="6" spans="3:4" ht="15.75" x14ac:dyDescent="0.25">
      <c r="C6" s="60">
        <v>140</v>
      </c>
      <c r="D6" s="61" t="s">
        <v>22</v>
      </c>
    </row>
    <row r="7" spans="3:4" ht="15.75" x14ac:dyDescent="0.25">
      <c r="C7" s="62">
        <v>150</v>
      </c>
      <c r="D7" s="63" t="s">
        <v>23</v>
      </c>
    </row>
    <row r="8" spans="3:4" ht="15.75" x14ac:dyDescent="0.25">
      <c r="C8" s="60">
        <v>160</v>
      </c>
      <c r="D8" s="61" t="s">
        <v>24</v>
      </c>
    </row>
    <row r="9" spans="3:4" ht="15.75" x14ac:dyDescent="0.25">
      <c r="C9" s="62">
        <v>170</v>
      </c>
      <c r="D9" s="63" t="s">
        <v>25</v>
      </c>
    </row>
    <row r="10" spans="3:4" ht="15.75" x14ac:dyDescent="0.25">
      <c r="C10" s="60">
        <v>180</v>
      </c>
      <c r="D10" s="61" t="s">
        <v>26</v>
      </c>
    </row>
    <row r="11" spans="3:4" ht="16.5" thickBot="1" x14ac:dyDescent="0.3">
      <c r="C11" s="64">
        <v>190</v>
      </c>
      <c r="D11" s="65" t="s">
        <v>27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</sheetPr>
  <dimension ref="A1:E22"/>
  <sheetViews>
    <sheetView workbookViewId="0">
      <selection activeCell="A7" sqref="A3:E12"/>
    </sheetView>
  </sheetViews>
  <sheetFormatPr defaultColWidth="11.42578125" defaultRowHeight="15" x14ac:dyDescent="0.25"/>
  <cols>
    <col min="1" max="1" width="14.85546875" customWidth="1"/>
    <col min="2" max="2" width="22.140625" bestFit="1" customWidth="1"/>
    <col min="3" max="4" width="19.28515625" customWidth="1"/>
    <col min="5" max="5" width="17.7109375" customWidth="1"/>
  </cols>
  <sheetData>
    <row r="1" spans="1:5" ht="33.75" thickBot="1" x14ac:dyDescent="0.35">
      <c r="A1" s="8" t="s">
        <v>12</v>
      </c>
      <c r="D1" s="9" t="s">
        <v>13</v>
      </c>
      <c r="E1" s="10">
        <v>65000</v>
      </c>
    </row>
    <row r="2" spans="1:5" ht="15.75" thickBot="1" x14ac:dyDescent="0.3"/>
    <row r="3" spans="1:5" ht="34.5" customHeight="1" thickBot="1" x14ac:dyDescent="0.3">
      <c r="A3" s="39" t="s">
        <v>14</v>
      </c>
      <c r="B3" s="40" t="s">
        <v>15</v>
      </c>
      <c r="C3" s="41" t="s">
        <v>16</v>
      </c>
      <c r="D3" s="41" t="s">
        <v>17</v>
      </c>
      <c r="E3" s="42" t="s">
        <v>18</v>
      </c>
    </row>
    <row r="4" spans="1:5" x14ac:dyDescent="0.25">
      <c r="A4" s="43"/>
      <c r="B4" s="44" t="str">
        <f>IFERROR(VLOOKUP(A4,'Centre de coût'!C2:D11,2,0),"--")</f>
        <v>--</v>
      </c>
      <c r="C4" s="45"/>
      <c r="D4" s="45"/>
      <c r="E4" s="46"/>
    </row>
    <row r="5" spans="1:5" x14ac:dyDescent="0.25">
      <c r="A5" s="35"/>
      <c r="B5" s="36" t="str">
        <f>IFERROR(VLOOKUP(A5,'Centre de coût'!C3:D12,2,0),"--")</f>
        <v>--</v>
      </c>
      <c r="C5" s="37"/>
      <c r="D5" s="37"/>
      <c r="E5" s="38"/>
    </row>
    <row r="6" spans="1:5" x14ac:dyDescent="0.25">
      <c r="A6" s="47"/>
      <c r="B6" s="48" t="str">
        <f>IFERROR(VLOOKUP(A6,'Centre de coût'!C4:D13,2,0),"--")</f>
        <v>--</v>
      </c>
      <c r="C6" s="49"/>
      <c r="D6" s="49"/>
      <c r="E6" s="50"/>
    </row>
    <row r="7" spans="1:5" x14ac:dyDescent="0.25">
      <c r="A7" s="35"/>
      <c r="B7" s="36" t="str">
        <f>IFERROR(VLOOKUP(A7,'Centre de coût'!C5:D14,2,0),"--")</f>
        <v>--</v>
      </c>
      <c r="C7" s="37"/>
      <c r="D7" s="37"/>
      <c r="E7" s="38"/>
    </row>
    <row r="8" spans="1:5" x14ac:dyDescent="0.25">
      <c r="A8" s="47"/>
      <c r="B8" s="48" t="str">
        <f>IFERROR(VLOOKUP(A8,'Centre de coût'!C6:D15,2,0),"--")</f>
        <v>--</v>
      </c>
      <c r="C8" s="49"/>
      <c r="D8" s="49"/>
      <c r="E8" s="50"/>
    </row>
    <row r="9" spans="1:5" x14ac:dyDescent="0.25">
      <c r="A9" s="35"/>
      <c r="B9" s="36" t="str">
        <f>IFERROR(VLOOKUP(A9,'Centre de coût'!C7:D16,2,0),"--")</f>
        <v>--</v>
      </c>
      <c r="C9" s="37"/>
      <c r="D9" s="37"/>
      <c r="E9" s="38"/>
    </row>
    <row r="10" spans="1:5" x14ac:dyDescent="0.25">
      <c r="A10" s="47"/>
      <c r="B10" s="48" t="str">
        <f>IFERROR(VLOOKUP(A10,'Centre de coût'!C8:D17,2,0),"--")</f>
        <v>--</v>
      </c>
      <c r="C10" s="49"/>
      <c r="D10" s="49"/>
      <c r="E10" s="50"/>
    </row>
    <row r="11" spans="1:5" x14ac:dyDescent="0.25">
      <c r="A11" s="35"/>
      <c r="B11" s="36" t="str">
        <f>IFERROR(VLOOKUP(A11,'Centre de coût'!C9:D18,2,0),"--")</f>
        <v>--</v>
      </c>
      <c r="C11" s="37"/>
      <c r="D11" s="37"/>
      <c r="E11" s="38"/>
    </row>
    <row r="12" spans="1:5" ht="15.75" thickBot="1" x14ac:dyDescent="0.3">
      <c r="A12" s="51"/>
      <c r="B12" s="52" t="str">
        <f>IFERROR(VLOOKUP(A12,'Centre de coût'!C10:D19,2,0),"--")</f>
        <v>--</v>
      </c>
      <c r="C12" s="53"/>
      <c r="D12" s="53"/>
      <c r="E12" s="54"/>
    </row>
    <row r="15" spans="1:5" ht="18.75" x14ac:dyDescent="0.3">
      <c r="A15" s="12"/>
      <c r="B15" s="13"/>
    </row>
    <row r="16" spans="1:5" ht="18.75" x14ac:dyDescent="0.3">
      <c r="A16" s="12"/>
      <c r="B16" s="13"/>
    </row>
    <row r="17" spans="1:2" ht="18.75" x14ac:dyDescent="0.3">
      <c r="A17" s="12"/>
      <c r="B17" s="13"/>
    </row>
    <row r="18" spans="1:2" ht="18.75" x14ac:dyDescent="0.3">
      <c r="A18" s="12"/>
      <c r="B18" s="13"/>
    </row>
    <row r="19" spans="1:2" x14ac:dyDescent="0.25">
      <c r="A19" s="11"/>
    </row>
    <row r="20" spans="1:2" x14ac:dyDescent="0.25">
      <c r="A20" s="11"/>
    </row>
    <row r="21" spans="1:2" x14ac:dyDescent="0.25">
      <c r="A21" s="11"/>
    </row>
    <row r="22" spans="1:2" x14ac:dyDescent="0.25">
      <c r="A22" s="11"/>
    </row>
  </sheetData>
  <conditionalFormatting sqref="E4:E12">
    <cfRule type="cellIs" dxfId="6" priority="1" operator="lessThan">
      <formula>0</formula>
    </cfRule>
    <cfRule type="cellIs" dxfId="5" priority="2" operator="greaterThan">
      <formula>0</formula>
    </cfRule>
  </conditionalFormatting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I20"/>
  <sheetViews>
    <sheetView workbookViewId="0">
      <selection activeCell="B9" sqref="B9"/>
    </sheetView>
  </sheetViews>
  <sheetFormatPr defaultColWidth="10.28515625" defaultRowHeight="15" x14ac:dyDescent="0.25"/>
  <cols>
    <col min="1" max="2" width="22" customWidth="1"/>
    <col min="3" max="3" width="17.140625" customWidth="1"/>
    <col min="5" max="7" width="12.140625" customWidth="1"/>
  </cols>
  <sheetData>
    <row r="1" spans="1:9" ht="22.5" x14ac:dyDescent="0.3">
      <c r="A1" s="8" t="s">
        <v>29</v>
      </c>
    </row>
    <row r="2" spans="1:9" ht="16.5" x14ac:dyDescent="0.3">
      <c r="G2" s="14"/>
    </row>
    <row r="3" spans="1:9" ht="16.5" x14ac:dyDescent="0.3">
      <c r="A3" s="55" t="s">
        <v>30</v>
      </c>
      <c r="B3" s="55"/>
      <c r="I3" s="14"/>
    </row>
    <row r="4" spans="1:9" ht="16.5" x14ac:dyDescent="0.25">
      <c r="A4" s="56" t="s">
        <v>31</v>
      </c>
      <c r="B4" s="56" t="s">
        <v>32</v>
      </c>
    </row>
    <row r="5" spans="1:9" ht="27.75" customHeight="1" x14ac:dyDescent="0.25">
      <c r="A5" s="68"/>
      <c r="B5" s="68"/>
    </row>
    <row r="18" spans="1:7" ht="16.5" x14ac:dyDescent="0.3">
      <c r="G18" s="14"/>
    </row>
    <row r="20" spans="1:7" ht="16.5" x14ac:dyDescent="0.3">
      <c r="A20" s="15"/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082CC-DC28-4063-AA32-53A7B858FAB5}">
  <sheetPr>
    <tabColor rgb="FFFFFF00"/>
  </sheetPr>
  <dimension ref="A1:B8"/>
  <sheetViews>
    <sheetView showGridLines="0" workbookViewId="0">
      <selection activeCell="A8" sqref="A8:XFD8"/>
    </sheetView>
  </sheetViews>
  <sheetFormatPr defaultRowHeight="25.5" customHeight="1" x14ac:dyDescent="0.25"/>
  <cols>
    <col min="3" max="3" width="17.42578125" customWidth="1"/>
  </cols>
  <sheetData>
    <row r="1" spans="1:2" s="29" customFormat="1" ht="25.5" customHeight="1" x14ac:dyDescent="0.25">
      <c r="B1" s="34" t="s">
        <v>44</v>
      </c>
    </row>
    <row r="2" spans="1:2" ht="5.25" customHeight="1" x14ac:dyDescent="0.25"/>
    <row r="3" spans="1:2" s="32" customFormat="1" ht="25.5" customHeight="1" x14ac:dyDescent="0.25">
      <c r="A3" s="30" t="s">
        <v>38</v>
      </c>
      <c r="B3" s="31" t="s">
        <v>45</v>
      </c>
    </row>
    <row r="4" spans="1:2" s="32" customFormat="1" ht="25.5" customHeight="1" x14ac:dyDescent="0.25">
      <c r="A4" s="30" t="s">
        <v>39</v>
      </c>
      <c r="B4" s="31" t="s">
        <v>49</v>
      </c>
    </row>
    <row r="5" spans="1:2" s="32" customFormat="1" ht="25.5" customHeight="1" x14ac:dyDescent="0.25">
      <c r="A5" s="30" t="s">
        <v>40</v>
      </c>
      <c r="B5" s="31" t="s">
        <v>50</v>
      </c>
    </row>
    <row r="6" spans="1:2" s="32" customFormat="1" ht="25.5" customHeight="1" x14ac:dyDescent="0.25">
      <c r="A6" s="30" t="s">
        <v>41</v>
      </c>
      <c r="B6" s="31" t="s">
        <v>46</v>
      </c>
    </row>
    <row r="7" spans="1:2" s="32" customFormat="1" ht="25.5" customHeight="1" x14ac:dyDescent="0.25">
      <c r="A7" s="30" t="s">
        <v>42</v>
      </c>
      <c r="B7" s="31" t="s">
        <v>47</v>
      </c>
    </row>
    <row r="8" spans="1:2" s="32" customFormat="1" ht="25.5" customHeight="1" x14ac:dyDescent="0.25">
      <c r="A8" s="30" t="s">
        <v>43</v>
      </c>
      <c r="B8" s="33" t="s">
        <v>48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Liste déroulante</vt:lpstr>
      <vt:lpstr>Centre de coût</vt:lpstr>
      <vt:lpstr>Budget centre de coûts</vt:lpstr>
      <vt:lpstr>VD Date</vt:lpstr>
      <vt:lpstr>QUESTIONS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2020-03-25T19:15:58Z</dcterms:modified>
</cp:coreProperties>
</file>